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50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O34" i="4"/>
  <c r="GO35" s="1"/>
  <c r="GN34"/>
  <c r="GN35" s="1"/>
  <c r="GR34" l="1"/>
  <c r="GR35" s="1"/>
  <c r="GQ34"/>
  <c r="GQ35" s="1"/>
  <c r="GP34"/>
  <c r="GP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E58" l="1"/>
  <c r="D58" s="1"/>
  <c r="E56"/>
  <c r="D56" s="1"/>
  <c r="E57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D57" i="4" l="1"/>
  <c r="E38" i="6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4" i="4" l="1"/>
  <c r="BT35" s="1"/>
  <c r="BU34"/>
  <c r="BU35" s="1"/>
  <c r="BV34"/>
  <c r="BV35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40"/>
  <c r="D34" i="4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FL34"/>
  <c r="FL35" s="1"/>
  <c r="FM34"/>
  <c r="FM35" s="1"/>
  <c r="FN34"/>
  <c r="FN35" s="1"/>
  <c r="FO34"/>
  <c r="FO35" s="1"/>
  <c r="FP34"/>
  <c r="FP35" s="1"/>
  <c r="FQ34"/>
  <c r="FQ35" s="1"/>
  <c r="FR34"/>
  <c r="FR35" s="1"/>
  <c r="FS34"/>
  <c r="FS35" s="1"/>
  <c r="FT34"/>
  <c r="FT35" s="1"/>
  <c r="FU34"/>
  <c r="FU35" s="1"/>
  <c r="FV34"/>
  <c r="FV35" s="1"/>
  <c r="FW34"/>
  <c r="FW35" s="1"/>
  <c r="FX34"/>
  <c r="FX35" s="1"/>
  <c r="FY34"/>
  <c r="FY35" s="1"/>
  <c r="FZ34"/>
  <c r="FZ35" s="1"/>
  <c r="C34"/>
  <c r="C35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2" i="4"/>
  <c r="M53"/>
  <c r="L53" s="1"/>
  <c r="M54"/>
  <c r="L54" s="1"/>
  <c r="K52"/>
  <c r="K53"/>
  <c r="J53" s="1"/>
  <c r="K54"/>
  <c r="J54" s="1"/>
  <c r="I52"/>
  <c r="I53"/>
  <c r="H53" s="1"/>
  <c r="I54"/>
  <c r="H54" s="1"/>
  <c r="G52"/>
  <c r="G53"/>
  <c r="F53" s="1"/>
  <c r="G54"/>
  <c r="F54" s="1"/>
  <c r="E52"/>
  <c r="E53"/>
  <c r="D53" s="1"/>
  <c r="E54"/>
  <c r="D54" s="1"/>
  <c r="E47"/>
  <c r="E48"/>
  <c r="D48" s="1"/>
  <c r="E49"/>
  <c r="D49" s="1"/>
  <c r="I43"/>
  <c r="I44"/>
  <c r="H44" s="1"/>
  <c r="I45"/>
  <c r="H45" s="1"/>
  <c r="G43"/>
  <c r="G44"/>
  <c r="F44" s="1"/>
  <c r="G45"/>
  <c r="F45" s="1"/>
  <c r="E43"/>
  <c r="E44"/>
  <c r="D44" s="1"/>
  <c r="E45"/>
  <c r="D45" s="1"/>
  <c r="E38"/>
  <c r="E39"/>
  <c r="E40"/>
  <c r="D40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2" i="4"/>
  <c r="J52"/>
  <c r="H52"/>
  <c r="F52"/>
  <c r="D52"/>
  <c r="D47"/>
  <c r="H43"/>
  <c r="F43"/>
  <c r="D43"/>
</calcChain>
</file>

<file path=xl/sharedStrings.xml><?xml version="1.0" encoding="utf-8"?>
<sst xmlns="http://schemas.openxmlformats.org/spreadsheetml/2006/main" count="2302" uniqueCount="1403">
  <si>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</si>
  <si>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</si>
  <si>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</si>
  <si>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</si>
  <si>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</si>
  <si>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</si>
  <si>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</si>
  <si>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</si>
  <si>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</si>
  <si>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</si>
  <si>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</si>
  <si>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</si>
  <si>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</si>
  <si>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</si>
  <si>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</si>
  <si>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</si>
  <si>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</si>
  <si>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</si>
  <si>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</si>
  <si>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</si>
  <si>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</si>
  <si>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</si>
  <si>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</si>
  <si>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</si>
  <si>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</si>
  <si>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</si>
  <si>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</si>
  <si>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</si>
  <si>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</si>
  <si>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</si>
  <si>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</si>
  <si>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</si>
  <si>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</si>
  <si>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</si>
  <si>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</si>
  <si>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</si>
  <si>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</si>
  <si>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</si>
  <si>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</si>
  <si>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</si>
  <si>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</si>
  <si>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</si>
  <si>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</si>
  <si>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</si>
  <si>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</si>
  <si>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</si>
  <si>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</si>
  <si>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</si>
  <si>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</si>
  <si>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</si>
  <si>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</si>
  <si>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</si>
  <si>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</si>
  <si>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</si>
  <si>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</si>
  <si>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</si>
  <si>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</si>
  <si>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</si>
  <si>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</si>
  <si>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</si>
  <si>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</si>
  <si>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</si>
  <si>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</si>
  <si>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</si>
  <si>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</si>
  <si>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</si>
  <si>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</si>
  <si>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</si>
  <si>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</si>
  <si>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</si>
  <si>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</si>
  <si>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</si>
  <si>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</si>
  <si>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</si>
  <si>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</si>
  <si>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</si>
  <si>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</si>
  <si>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</si>
  <si>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</si>
  <si>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</si>
  <si>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</si>
  <si>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</si>
  <si>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</si>
  <si>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</si>
  <si>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</si>
  <si>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</si>
  <si>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</si>
  <si>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</si>
  <si>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</si>
  <si>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</si>
  <si>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</si>
  <si>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</si>
  <si>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</si>
  <si>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</si>
  <si>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</si>
  <si>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</si>
  <si>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</si>
  <si>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</si>
  <si>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</si>
  <si>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</si>
  <si>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</si>
  <si>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</si>
  <si>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</si>
  <si>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</si>
  <si>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</si>
  <si>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</si>
  <si>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</si>
  <si>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</si>
  <si>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</si>
  <si>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</si>
  <si>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</si>
  <si>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</si>
  <si>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</si>
  <si>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</si>
  <si>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</si>
  <si>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</si>
  <si>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</si>
  <si>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</si>
  <si>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</si>
  <si>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</si>
  <si>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</si>
  <si>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</si>
  <si>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</si>
  <si>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</si>
  <si>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</si>
  <si>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</si>
  <si>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</si>
  <si>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</si>
  <si>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</si>
  <si>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</si>
  <si>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</si>
  <si>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</si>
  <si>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</si>
  <si>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</si>
  <si>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</si>
  <si>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</si>
  <si>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</si>
  <si>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</si>
  <si>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</si>
  <si>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</si>
  <si>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</si>
  <si>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</si>
  <si>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</si>
  <si>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</si>
  <si>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</si>
  <si>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</si>
  <si>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</si>
  <si>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</si>
  <si>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</si>
  <si>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</si>
  <si>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</si>
  <si>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</si>
  <si>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</si>
  <si>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</si>
  <si>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</si>
  <si>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</si>
  <si>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</si>
  <si>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</si>
  <si>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</si>
  <si>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</si>
  <si>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</si>
  <si>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</si>
  <si>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</si>
  <si>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</si>
  <si>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</si>
  <si>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</si>
  <si>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</si>
  <si>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</si>
  <si>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</si>
  <si>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</si>
  <si>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</si>
  <si>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</si>
  <si>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</si>
  <si>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</si>
  <si>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</si>
  <si>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</si>
  <si>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</si>
  <si>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</si>
  <si>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</si>
  <si>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</si>
  <si>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</si>
  <si>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</si>
  <si>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</si>
  <si>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</si>
  <si>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</si>
  <si>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</si>
  <si>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</si>
  <si>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</si>
  <si>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</si>
  <si>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</si>
  <si>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</si>
  <si>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</si>
  <si>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</si>
  <si>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</si>
  <si>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</si>
  <si>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</si>
  <si>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</si>
  <si>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</si>
  <si>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</si>
  <si>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</si>
  <si>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</si>
  <si>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</si>
  <si>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</si>
  <si>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</si>
  <si>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</si>
  <si>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</si>
  <si>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</si>
  <si>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</si>
  <si>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</si>
  <si>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</si>
  <si>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</si>
  <si>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</si>
  <si>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</si>
  <si>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</si>
  <si>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</si>
  <si>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</si>
  <si>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</si>
  <si>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</si>
  <si>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</si>
  <si>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</si>
  <si>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</si>
  <si>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</si>
  <si>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</si>
  <si>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</si>
  <si>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</si>
  <si>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</si>
  <si>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</si>
  <si>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</si>
  <si>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</si>
  <si>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</si>
  <si>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</si>
  <si>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</si>
  <si>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</si>
  <si>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</si>
  <si>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</si>
  <si>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</si>
  <si>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</si>
  <si>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</si>
  <si>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</si>
  <si>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</si>
  <si>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</si>
  <si>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</si>
  <si>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</si>
  <si>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</si>
  <si>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</si>
  <si>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</si>
  <si>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</si>
  <si>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</si>
  <si>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</si>
  <si>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</si>
  <si>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</si>
  <si>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</si>
  <si>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</si>
  <si>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</si>
  <si>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</si>
  <si>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</si>
  <si>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</si>
  <si>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</si>
  <si>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</si>
  <si>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</si>
  <si>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</si>
  <si>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</si>
  <si>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</si>
  <si>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</si>
  <si>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</si>
  <si>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</si>
  <si>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</si>
  <si>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</si>
  <si>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</si>
  <si>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</si>
  <si>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</si>
  <si>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</si>
  <si>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</si>
  <si>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</si>
  <si>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</si>
  <si>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</si>
  <si>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</si>
  <si>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</si>
  <si>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</si>
  <si>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</si>
  <si>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</si>
  <si>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</si>
  <si>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</si>
  <si>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</si>
  <si>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</si>
  <si>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</si>
  <si>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</si>
  <si>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</si>
  <si>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</si>
  <si>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</si>
  <si>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</si>
  <si>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</si>
  <si>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</si>
  <si>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</si>
  <si>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</si>
  <si>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</si>
  <si>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</si>
  <si>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</si>
  <si>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</si>
  <si>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</si>
  <si>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</si>
  <si>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</si>
  <si>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</si>
  <si>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</si>
  <si>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</si>
  <si>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</si>
  <si>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</si>
  <si>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</si>
  <si>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</si>
  <si>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</si>
  <si>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</si>
  <si>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</si>
  <si>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</si>
  <si>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</si>
  <si>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</si>
  <si>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</si>
  <si>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</si>
  <si>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</si>
  <si>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</si>
  <si>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</si>
  <si>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</si>
  <si>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</si>
  <si>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</si>
  <si>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</si>
  <si>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</si>
  <si>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</si>
  <si>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</si>
  <si>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</si>
  <si>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</si>
  <si>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</si>
  <si>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</si>
  <si>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</si>
  <si>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</si>
  <si>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</si>
  <si>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</si>
  <si>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</si>
  <si>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</si>
  <si>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</si>
  <si>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</si>
  <si>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</si>
  <si>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</si>
  <si>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</si>
  <si>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</si>
  <si>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</si>
  <si>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</si>
  <si>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</si>
  <si>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</si>
  <si>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</si>
  <si>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</si>
  <si>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</si>
  <si>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</si>
  <si>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</si>
  <si>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</si>
  <si>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</si>
  <si>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</si>
  <si>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</si>
  <si>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</si>
  <si>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</si>
  <si>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</si>
  <si>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</si>
  <si>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</si>
  <si>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</si>
  <si>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</si>
  <si>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</si>
  <si>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</si>
  <si>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</si>
  <si>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</si>
  <si>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</si>
  <si>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</si>
  <si>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</si>
  <si>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</si>
  <si>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</si>
  <si>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</si>
  <si>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</si>
  <si>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</si>
  <si>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</si>
  <si>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</si>
  <si>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</si>
  <si>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</si>
  <si>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</si>
  <si>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</si>
  <si>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</si>
  <si>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</si>
  <si>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</si>
  <si>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</si>
  <si>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</si>
  <si>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</si>
  <si>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</si>
  <si>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</si>
  <si>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</si>
  <si>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</si>
  <si>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</si>
  <si>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</si>
  <si>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</si>
  <si>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</si>
  <si>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</si>
  <si>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</si>
  <si>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</si>
  <si>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</si>
  <si>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</si>
  <si>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</si>
  <si>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</si>
  <si>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</si>
  <si>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</si>
  <si>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</si>
  <si>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</si>
  <si>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</si>
  <si>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</si>
  <si>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</si>
  <si>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</si>
  <si>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</si>
  <si>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</si>
  <si>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</si>
  <si>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</si>
  <si>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</si>
  <si>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</si>
  <si>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</si>
  <si>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</si>
  <si>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</si>
  <si>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</si>
  <si>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</si>
  <si>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</si>
  <si>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</si>
  <si>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</si>
  <si>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</si>
  <si>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</si>
  <si>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</si>
  <si>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</si>
  <si>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</si>
  <si>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</si>
  <si>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</si>
  <si>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</si>
  <si>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</si>
  <si>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</si>
  <si>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</si>
  <si>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</si>
  <si>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</si>
  <si>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</si>
  <si>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</si>
  <si>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</si>
  <si>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</si>
  <si>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</si>
  <si>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</si>
  <si>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</si>
  <si>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</si>
  <si>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</si>
  <si>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</si>
  <si>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</si>
  <si>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</si>
  <si>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</si>
  <si>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</si>
  <si>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</si>
  <si>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</si>
  <si>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</si>
  <si>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</si>
  <si>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</si>
  <si>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</si>
  <si>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</si>
  <si>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</si>
  <si>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</si>
  <si>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</si>
  <si>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</si>
  <si>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</si>
  <si>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</si>
  <si>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</si>
  <si>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</si>
  <si>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</si>
  <si>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</si>
  <si>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</si>
  <si>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</si>
  <si>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</si>
  <si>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</si>
  <si>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</si>
  <si>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</si>
  <si>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</si>
  <si>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</si>
  <si>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</si>
  <si>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</si>
  <si>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</si>
  <si>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</si>
  <si>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</si>
  <si>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</si>
  <si>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</si>
  <si>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</si>
  <si>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</si>
  <si>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</si>
  <si>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</si>
  <si>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</si>
  <si>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</si>
  <si>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</si>
  <si>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</si>
  <si>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</si>
  <si>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</si>
  <si>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</si>
  <si>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</si>
  <si>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</si>
  <si>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</si>
  <si>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</si>
  <si>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</si>
  <si>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</si>
  <si>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</si>
  <si>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</si>
  <si>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</si>
  <si>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</si>
  <si>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</si>
  <si>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</si>
  <si>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</si>
  <si>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</si>
  <si>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</si>
  <si>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</si>
  <si>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</si>
  <si>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</si>
  <si>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</si>
  <si>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</si>
  <si>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</si>
  <si>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</si>
  <si>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</si>
  <si>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</si>
  <si>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</si>
  <si>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</si>
  <si>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</si>
  <si>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</si>
  <si>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</si>
  <si>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</si>
  <si>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</si>
  <si>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</si>
  <si>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</si>
  <si>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</si>
  <si>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</si>
  <si>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</si>
  <si>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</si>
  <si>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</si>
  <si>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</si>
  <si>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</si>
  <si>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</si>
  <si>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</si>
  <si>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</si>
  <si>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</si>
  <si>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</si>
  <si>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</si>
  <si>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</si>
  <si>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</si>
  <si>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</si>
  <si>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</si>
  <si>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</si>
  <si>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</si>
  <si>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</si>
  <si>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</si>
  <si>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</si>
  <si>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</si>
  <si>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</si>
  <si>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</si>
  <si>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</si>
  <si>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</si>
  <si>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</si>
  <si>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</si>
  <si>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</si>
  <si>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</si>
  <si>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</si>
  <si>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</si>
  <si>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</si>
  <si>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</si>
  <si>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</si>
  <si>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</si>
  <si>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</si>
  <si>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</si>
  <si>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</si>
  <si>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</si>
  <si>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</si>
  <si>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</si>
  <si>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</si>
  <si>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</si>
  <si>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</si>
  <si>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</si>
  <si>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</si>
  <si>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</si>
  <si>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</si>
  <si>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</si>
  <si>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</si>
  <si>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</si>
  <si>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</si>
  <si>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</si>
  <si>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</si>
  <si>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</si>
  <si>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</si>
  <si>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</si>
  <si>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</si>
  <si>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</si>
  <si>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</si>
  <si>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</si>
  <si>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</si>
  <si>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</si>
  <si>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</si>
  <si>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</si>
  <si>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</si>
  <si>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</si>
  <si>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</si>
  <si>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</si>
  <si>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</si>
  <si>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</si>
  <si>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</si>
  <si>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</si>
  <si>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</si>
  <si>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</si>
  <si>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</si>
  <si>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</si>
  <si>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</si>
  <si>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</si>
  <si>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</si>
  <si>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</si>
  <si>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</si>
  <si>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</si>
  <si>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</si>
  <si>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</si>
  <si>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</si>
  <si>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</si>
  <si>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</si>
  <si>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</si>
  <si>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</si>
  <si>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</si>
  <si>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</si>
  <si>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</si>
  <si>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</si>
  <si>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</si>
  <si>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</si>
  <si>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</si>
  <si>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</si>
  <si>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</si>
  <si>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</si>
  <si>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</si>
  <si>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</si>
  <si>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</si>
  <si>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</si>
  <si>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</si>
  <si>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</si>
  <si>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</si>
  <si>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</si>
  <si>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</si>
  <si>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</si>
  <si>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</si>
  <si>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</si>
  <si>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</si>
  <si>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</si>
  <si>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</si>
  <si>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</si>
  <si>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</si>
  <si>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</si>
  <si>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</si>
  <si>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</si>
  <si>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</si>
  <si>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</si>
  <si>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</si>
  <si>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</si>
  <si>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</si>
  <si>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</si>
  <si>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</si>
  <si>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</si>
  <si>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</si>
  <si>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</si>
  <si>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</si>
  <si>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</si>
  <si>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</si>
  <si>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</si>
  <si>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</si>
  <si>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</si>
  <si>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</si>
  <si>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</si>
  <si>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</si>
  <si>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</si>
  <si>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</si>
  <si>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</si>
  <si>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</si>
  <si>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</si>
  <si>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</si>
  <si>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</si>
  <si>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</si>
  <si>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</si>
  <si>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</si>
  <si>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</si>
  <si>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</si>
  <si>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</si>
  <si>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</si>
  <si>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</si>
  <si>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</si>
  <si>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</si>
  <si>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</si>
  <si>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</si>
  <si>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</si>
  <si>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</si>
  <si>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</si>
  <si>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</si>
  <si>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</si>
  <si>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</si>
  <si>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</si>
  <si>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</si>
  <si>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</si>
  <si>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</si>
  <si>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</si>
  <si>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</si>
  <si>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</si>
  <si>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</si>
  <si>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</si>
  <si>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</si>
  <si>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</si>
  <si>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</si>
  <si>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</si>
  <si>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</si>
  <si>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</si>
  <si>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</si>
  <si>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</si>
  <si>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</si>
  <si>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</si>
  <si>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</si>
  <si>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</si>
  <si>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</si>
  <si>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</si>
  <si>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</si>
  <si>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</si>
  <si>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</si>
  <si>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</si>
  <si>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</si>
  <si>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</si>
  <si>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</si>
  <si>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</si>
  <si>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</si>
  <si>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</si>
  <si>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</si>
  <si>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</si>
  <si>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</si>
  <si>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</si>
  <si>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</si>
  <si>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</si>
  <si>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</si>
  <si>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</si>
  <si>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</si>
  <si>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</si>
  <si>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</si>
  <si>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</si>
  <si>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</si>
  <si>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</si>
  <si>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</si>
  <si>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</si>
  <si>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</si>
  <si>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</si>
  <si>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</si>
  <si>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</si>
  <si>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</si>
  <si>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</si>
  <si>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</si>
  <si>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</si>
  <si>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</si>
  <si>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</si>
  <si>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</si>
  <si>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</si>
  <si>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</si>
  <si>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</si>
  <si>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</si>
  <si>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</si>
  <si>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</si>
  <si>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</si>
  <si>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</si>
  <si>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</si>
  <si>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</si>
  <si>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</si>
  <si>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</si>
  <si>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</si>
  <si>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</si>
  <si>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</si>
  <si>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</si>
  <si>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</si>
  <si>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</si>
  <si>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</si>
  <si>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</si>
  <si>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</si>
  <si>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</si>
  <si>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</si>
  <si>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</si>
  <si>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</si>
  <si>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</si>
  <si>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</si>
  <si>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</si>
  <si>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</si>
  <si>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</si>
  <si>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</si>
  <si>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</si>
  <si>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</si>
  <si>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</si>
  <si>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</si>
  <si>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</si>
  <si>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</si>
  <si>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</si>
  <si>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</si>
  <si>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</si>
  <si>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</si>
  <si>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</si>
  <si>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</si>
  <si>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</si>
  <si>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</si>
  <si>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</si>
  <si>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</si>
  <si>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</si>
  <si>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</si>
  <si>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</si>
  <si>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</si>
  <si>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</si>
  <si>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</si>
  <si>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</si>
  <si>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</si>
  <si>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</si>
  <si>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</si>
  <si>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</si>
  <si>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</si>
  <si>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</si>
  <si>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</si>
  <si>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</si>
  <si>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</si>
  <si>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</si>
  <si>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</si>
  <si>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</si>
  <si>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</si>
  <si>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</si>
  <si>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</si>
  <si>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</si>
  <si>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</si>
  <si>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</si>
  <si>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</si>
  <si>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</si>
  <si>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</si>
  <si>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</si>
  <si>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</si>
  <si>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</si>
  <si>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</si>
  <si>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</si>
  <si>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</si>
  <si>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</si>
  <si>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</si>
  <si>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</si>
  <si>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</si>
  <si>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</si>
  <si>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</si>
  <si>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</si>
  <si>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</si>
  <si>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</si>
  <si>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</si>
  <si>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</si>
  <si>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</si>
  <si>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</si>
  <si>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</si>
  <si>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</si>
  <si>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</si>
  <si>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</si>
  <si>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</si>
  <si>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</si>
  <si>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</si>
  <si>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</si>
  <si>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</si>
  <si>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</si>
  <si>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</si>
  <si>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</si>
  <si>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</si>
  <si>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</si>
  <si>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</si>
  <si>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</si>
  <si>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</si>
  <si>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</si>
  <si>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</si>
  <si>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</si>
  <si>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</si>
  <si>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</si>
  <si>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</si>
  <si>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</si>
  <si>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</si>
  <si>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</si>
  <si>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</si>
  <si>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</si>
  <si>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</si>
  <si>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</si>
  <si>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</si>
  <si>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</si>
  <si>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</si>
  <si>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</si>
  <si>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</si>
  <si>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</si>
  <si>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</si>
  <si>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</si>
  <si>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</si>
  <si>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</si>
  <si>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</si>
  <si>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</si>
  <si>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</si>
  <si>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</si>
  <si>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</si>
  <si>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</si>
  <si>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</si>
  <si>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</si>
  <si>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</si>
  <si>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</si>
  <si>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</si>
  <si>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</si>
  <si>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</si>
  <si>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</si>
  <si>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</si>
  <si>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</si>
  <si>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</si>
  <si>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</si>
  <si>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</si>
  <si>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</si>
  <si>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</si>
  <si>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</si>
  <si>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</si>
  <si>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</si>
  <si>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</si>
  <si>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</si>
  <si>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</si>
  <si>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</si>
  <si>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</si>
  <si>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</si>
  <si>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</si>
  <si>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</si>
  <si>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</si>
  <si>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</si>
  <si>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</si>
  <si>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</si>
  <si>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</si>
  <si>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</si>
  <si>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</si>
  <si>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</si>
  <si>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</si>
  <si>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</si>
  <si>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</si>
  <si>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</si>
  <si>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</si>
  <si>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</si>
  <si>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</si>
  <si>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</si>
  <si>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</si>
  <si>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</si>
  <si>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</si>
  <si>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</si>
  <si>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</si>
  <si>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</si>
  <si>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</si>
  <si>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</si>
  <si>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</si>
  <si>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</si>
  <si>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</si>
  <si>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</si>
  <si>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</si>
  <si>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</si>
  <si>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</si>
  <si>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</si>
  <si>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</si>
  <si>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</si>
  <si>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</si>
  <si>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</si>
  <si>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</si>
  <si>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</si>
  <si>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</si>
  <si>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</si>
  <si>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</si>
  <si>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</si>
  <si>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</si>
  <si>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</si>
  <si>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</si>
  <si>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</si>
  <si>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</si>
  <si>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</si>
  <si>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</si>
  <si>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</si>
  <si>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</si>
  <si>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</si>
  <si>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</si>
  <si>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</si>
  <si>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</si>
  <si>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</si>
  <si>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</si>
  <si>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</si>
  <si>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</si>
  <si>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</si>
  <si>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</si>
  <si>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</si>
  <si>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</si>
  <si>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</si>
  <si>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</si>
  <si>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</si>
  <si>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</si>
  <si>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</si>
  <si>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</si>
  <si>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</si>
  <si>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</si>
  <si>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</si>
  <si>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</si>
  <si>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</si>
  <si>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</si>
  <si>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</si>
  <si>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</si>
  <si>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</si>
  <si>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</si>
  <si>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</si>
  <si>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</si>
  <si>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</si>
  <si>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</si>
  <si>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</si>
  <si>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</si>
  <si>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</si>
  <si>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</si>
  <si>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</si>
  <si>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</si>
  <si>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</si>
  <si>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</si>
  <si>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</si>
  <si>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</si>
  <si>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</si>
  <si>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</si>
  <si>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</si>
  <si>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</si>
  <si>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</si>
  <si>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</si>
  <si>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</si>
  <si>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</si>
  <si>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</si>
  <si>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</si>
  <si>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</si>
  <si>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</si>
  <si>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</si>
  <si>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</si>
  <si>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</si>
  <si>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</si>
  <si>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</si>
  <si>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</si>
  <si>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</si>
  <si>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</si>
  <si>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</si>
  <si>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</si>
  <si>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</si>
  <si>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</si>
  <si>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</si>
  <si>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</si>
  <si>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</si>
  <si>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</si>
  <si>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</si>
  <si>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</si>
  <si>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</si>
  <si>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</si>
  <si>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</si>
  <si>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</si>
  <si>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</si>
  <si>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</si>
  <si>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</si>
  <si>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</si>
  <si>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</si>
  <si>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</si>
  <si>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</si>
  <si>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</si>
  <si>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</si>
  <si>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</si>
  <si>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</si>
  <si>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</si>
  <si>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</si>
  <si>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</si>
  <si>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</si>
  <si>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</si>
  <si>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</si>
  <si>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</si>
  <si>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</si>
  <si>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</si>
  <si>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</si>
  <si>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</si>
  <si>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</si>
  <si>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</si>
  <si>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</si>
  <si>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</si>
  <si>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</si>
  <si>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</si>
  <si>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</si>
  <si>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</si>
  <si>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</si>
  <si>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</si>
  <si>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</si>
  <si>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</si>
  <si>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</si>
  <si>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</si>
  <si>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</si>
  <si>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</si>
  <si>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</si>
  <si>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</si>
  <si>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</si>
  <si>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</si>
  <si>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</si>
  <si>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</si>
  <si>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</si>
  <si>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</si>
  <si>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</si>
  <si>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</si>
  <si>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</si>
  <si>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</si>
  <si>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</si>
  <si>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</si>
  <si>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</si>
  <si>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</si>
  <si>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</si>
  <si>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</si>
  <si>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</si>
  <si>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</si>
  <si>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</si>
  <si>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</si>
  <si>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</si>
  <si>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</si>
  <si>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</si>
  <si>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</si>
  <si>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</si>
  <si>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</si>
  <si>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</si>
  <si>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</si>
  <si>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</si>
  <si>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</si>
  <si>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</si>
  <si>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</si>
  <si>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</si>
  <si>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</si>
  <si>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</si>
  <si>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</si>
  <si>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</si>
  <si>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</si>
  <si>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</si>
  <si>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</si>
  <si>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</si>
  <si>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</si>
  <si>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</si>
  <si>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</si>
  <si>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</si>
  <si>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</si>
  <si>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</si>
  <si>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</si>
  <si>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</si>
  <si>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</si>
  <si>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</si>
  <si>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</si>
  <si>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</si>
  <si>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</si>
  <si>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</si>
  <si>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</si>
  <si>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</si>
  <si>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</si>
  <si>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</si>
  <si>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</si>
  <si>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</si>
  <si>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</si>
  <si>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</si>
  <si>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</si>
  <si>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</si>
  <si>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</si>
  <si>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</si>
  <si>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</si>
  <si>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</si>
  <si>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</si>
  <si>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</si>
  <si>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</si>
  <si>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</si>
  <si>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</si>
  <si>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</si>
  <si>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</si>
  <si>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</si>
  <si>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</si>
  <si>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</si>
  <si>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</si>
  <si>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</si>
  <si>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</si>
  <si>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</si>
  <si>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</si>
  <si>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</si>
  <si>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</si>
  <si>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</si>
  <si>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</si>
  <si>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</si>
  <si>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</si>
  <si>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</si>
  <si>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</si>
  <si>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</si>
  <si>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</si>
  <si>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</si>
  <si>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</si>
  <si>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</si>
  <si>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</si>
  <si>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</si>
  <si>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</si>
  <si>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</si>
  <si>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</si>
  <si>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</si>
  <si>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</si>
  <si>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</si>
  <si>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</si>
  <si>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</si>
  <si>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</si>
  <si>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</si>
  <si>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</si>
  <si>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</si>
  <si>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</si>
  <si>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</si>
  <si>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</si>
  <si>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</si>
  <si>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</si>
  <si>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</si>
  <si>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</si>
  <si>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</si>
  <si>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</si>
  <si>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</si>
  <si>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</si>
  <si>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</si>
  <si>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</si>
  <si>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</si>
  <si>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</si>
  <si>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</si>
  <si>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</si>
  <si>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</si>
  <si>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</si>
  <si>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</si>
  <si>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</si>
  <si>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</si>
  <si>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</si>
  <si>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</si>
  <si>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</si>
  <si>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</si>
  <si>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</si>
  <si>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</si>
  <si>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</si>
  <si>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</si>
  <si>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</si>
  <si>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</si>
  <si>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</si>
  <si>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</si>
  <si>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</si>
  <si>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</si>
  <si>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</si>
  <si>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</si>
  <si>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</si>
  <si>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</si>
  <si>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</si>
  <si>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</si>
  <si>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</si>
  <si>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</si>
  <si>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</si>
  <si>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</si>
  <si>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</si>
  <si>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</si>
  <si>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</si>
  <si>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</si>
  <si>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</si>
  <si>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</si>
  <si>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</si>
  <si>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</si>
  <si>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</si>
  <si>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</si>
  <si>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</si>
  <si>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</si>
  <si>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</si>
  <si>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</si>
  <si>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</si>
  <si>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</si>
  <si>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</si>
  <si>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</si>
  <si>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</si>
  <si>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</si>
  <si>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</si>
  <si>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</si>
  <si>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</si>
  <si>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</si>
  <si>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</si>
  <si>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</si>
  <si>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</si>
  <si>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</si>
  <si>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</si>
  <si>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</si>
  <si>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</si>
  <si>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</si>
  <si>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</si>
  <si>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</si>
  <si>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</si>
  <si>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</si>
  <si>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</si>
  <si>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</si>
  <si>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</si>
  <si>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</si>
  <si>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</si>
  <si>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</si>
  <si>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</si>
  <si>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</si>
  <si>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</si>
  <si>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</si>
  <si>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</si>
  <si>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</si>
  <si>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</si>
  <si>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</si>
  <si>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</si>
  <si>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</si>
  <si>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</si>
  <si>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</si>
  <si>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</si>
  <si>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</si>
  <si>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</si>
  <si>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</si>
  <si>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</si>
  <si>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</si>
  <si>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</si>
  <si>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</si>
  <si>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</si>
  <si>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</si>
  <si>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</si>
  <si>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</si>
  <si>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</si>
  <si>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</si>
  <si>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</si>
  <si>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</si>
  <si>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</si>
  <si>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</si>
  <si>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</si>
  <si>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</si>
  <si>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</si>
  <si>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</si>
  <si>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</si>
  <si>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</si>
  <si>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</si>
  <si>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</si>
  <si>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</si>
  <si>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</si>
  <si>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</si>
  <si>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</si>
  <si>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</si>
  <si>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</si>
  <si>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</si>
  <si>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</si>
  <si>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</si>
  <si>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</si>
  <si>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</si>
  <si>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</si>
  <si>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</si>
  <si>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</si>
  <si>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</si>
  <si>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</si>
  <si>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</si>
  <si>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</si>
  <si>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</si>
  <si>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</si>
  <si>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</si>
  <si>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</si>
  <si>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</si>
  <si>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</si>
  <si>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</si>
  <si>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</si>
  <si>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</si>
  <si>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</si>
  <si>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</si>
  <si>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</si>
  <si>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</si>
  <si>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</si>
  <si>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</si>
  <si>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</si>
  <si>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</si>
  <si>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</si>
  <si>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</si>
  <si>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</si>
  <si>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</si>
  <si>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</si>
  <si>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</si>
  <si>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</si>
  <si>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</si>
  <si>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</si>
  <si>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</si>
  <si>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</si>
  <si>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</si>
  <si>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</si>
  <si>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</si>
  <si>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</si>
  <si>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</si>
  <si>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</si>
  <si>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</si>
  <si>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</si>
  <si>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</si>
  <si>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</si>
  <si>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</si>
  <si>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</si>
  <si>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</si>
  <si>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____2024-2025________                              Топ: ___"Балдырған"_ересек_________                Өткізу кезеңі:  __Қорытынды_____________       Өткізу мерзімі:___Мамыр___________</t>
  </si>
  <si>
    <t>Қалтурсун Асылай Азаматқызы</t>
  </si>
  <si>
    <t>Исабаев Нуржігіт Аллабергенович</t>
  </si>
  <si>
    <t>Бақтыбай Анара Еркинқызы</t>
  </si>
  <si>
    <t>Абдигаппар Нұрқанат Асанұлы</t>
  </si>
  <si>
    <t>Оразалы Ринат Талғатұлы</t>
  </si>
  <si>
    <t>Рисхидинова Малика Шухратовна</t>
  </si>
  <si>
    <t>Каримбай Жомарт Нұрсұлтанұлы</t>
  </si>
  <si>
    <t>Қалдыбай Аяла Азаматқызы</t>
  </si>
  <si>
    <t>Лесбек Алинур Дінмұхамбетұлы</t>
  </si>
  <si>
    <t>Калжанов Айдос Муратович</t>
  </si>
  <si>
    <t>Қалдыбек Үкілім Умирзакқызы</t>
  </si>
  <si>
    <t>Умаров Мухаммадюсуф Куанишбек угли</t>
  </si>
  <si>
    <t>Бауржан Әли Ерболұлы</t>
  </si>
  <si>
    <t>Абдрахман Нұрсыйла Дінісламқызы</t>
  </si>
  <si>
    <t>Каримжан Мухаммед Али Рахимжонұлы</t>
  </si>
  <si>
    <t>Абдугаппарова Арайлым Алиакбаровна</t>
  </si>
  <si>
    <t>Иброхим Әлібек Эркебекұлы</t>
  </si>
  <si>
    <t>Бердазим Арсен Ержанұлы</t>
  </si>
  <si>
    <t>Нуралиев Омар Нуржонұлы</t>
  </si>
  <si>
    <t>Ибрагим Айым Айбекқызы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</si>
</sst>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0" xfId="0" applyFill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11" xfId="0" applyFont="1" applyBorder="1"/>
    <xf numFmtId="0" fontId="19" fillId="0" borderId="12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A14"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1377</v>
      </c>
      <c r="DN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0" t="s">
        <v>0</v>
      </c>
      <c r="B4" s="8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>
      <c r="A5" s="81"/>
      <c r="B5" s="81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>
      <c r="A6" s="81"/>
      <c r="B6" s="8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3" t="s">
        <v>22</v>
      </c>
      <c r="D11" s="73" t="s">
        <v>5</v>
      </c>
      <c r="E11" s="73" t="s">
        <v>6</v>
      </c>
      <c r="F11" s="73" t="s">
        <v>26</v>
      </c>
      <c r="G11" s="73" t="s">
        <v>7</v>
      </c>
      <c r="H11" s="73" t="s">
        <v>8</v>
      </c>
      <c r="I11" s="73" t="s">
        <v>23</v>
      </c>
      <c r="J11" s="73" t="s">
        <v>9</v>
      </c>
      <c r="K11" s="73" t="s">
        <v>10</v>
      </c>
      <c r="L11" s="73" t="s">
        <v>28</v>
      </c>
      <c r="M11" s="73" t="s">
        <v>6</v>
      </c>
      <c r="N11" s="73" t="s">
        <v>12</v>
      </c>
      <c r="O11" s="73" t="s">
        <v>24</v>
      </c>
      <c r="P11" s="73" t="s">
        <v>10</v>
      </c>
      <c r="Q11" s="73" t="s">
        <v>13</v>
      </c>
      <c r="R11" s="73" t="s">
        <v>25</v>
      </c>
      <c r="S11" s="73" t="s">
        <v>12</v>
      </c>
      <c r="T11" s="73" t="s">
        <v>7</v>
      </c>
      <c r="U11" s="73" t="s">
        <v>36</v>
      </c>
      <c r="V11" s="73" t="s">
        <v>14</v>
      </c>
      <c r="W11" s="73" t="s">
        <v>9</v>
      </c>
      <c r="X11" s="73" t="s">
        <v>44</v>
      </c>
      <c r="Y11" s="73"/>
      <c r="Z11" s="73"/>
      <c r="AA11" s="73" t="s">
        <v>45</v>
      </c>
      <c r="AB11" s="73"/>
      <c r="AC11" s="73"/>
      <c r="AD11" s="73" t="s">
        <v>46</v>
      </c>
      <c r="AE11" s="73"/>
      <c r="AF11" s="73"/>
      <c r="AG11" s="73" t="s">
        <v>47</v>
      </c>
      <c r="AH11" s="73"/>
      <c r="AI11" s="73"/>
      <c r="AJ11" s="73" t="s">
        <v>48</v>
      </c>
      <c r="AK11" s="73"/>
      <c r="AL11" s="73"/>
      <c r="AM11" s="73" t="s">
        <v>49</v>
      </c>
      <c r="AN11" s="73"/>
      <c r="AO11" s="73"/>
      <c r="AP11" s="71" t="s">
        <v>50</v>
      </c>
      <c r="AQ11" s="71"/>
      <c r="AR11" s="71"/>
      <c r="AS11" s="73" t="s">
        <v>51</v>
      </c>
      <c r="AT11" s="73"/>
      <c r="AU11" s="73"/>
      <c r="AV11" s="73" t="s">
        <v>52</v>
      </c>
      <c r="AW11" s="73"/>
      <c r="AX11" s="73"/>
      <c r="AY11" s="73" t="s">
        <v>53</v>
      </c>
      <c r="AZ11" s="73"/>
      <c r="BA11" s="73"/>
      <c r="BB11" s="73" t="s">
        <v>54</v>
      </c>
      <c r="BC11" s="73"/>
      <c r="BD11" s="73"/>
      <c r="BE11" s="73" t="s">
        <v>55</v>
      </c>
      <c r="BF11" s="73"/>
      <c r="BG11" s="73"/>
      <c r="BH11" s="71" t="s">
        <v>90</v>
      </c>
      <c r="BI11" s="71"/>
      <c r="BJ11" s="71"/>
      <c r="BK11" s="71" t="s">
        <v>91</v>
      </c>
      <c r="BL11" s="71"/>
      <c r="BM11" s="71"/>
      <c r="BN11" s="71" t="s">
        <v>92</v>
      </c>
      <c r="BO11" s="71"/>
      <c r="BP11" s="71"/>
      <c r="BQ11" s="71" t="s">
        <v>93</v>
      </c>
      <c r="BR11" s="71"/>
      <c r="BS11" s="71"/>
      <c r="BT11" s="71" t="s">
        <v>94</v>
      </c>
      <c r="BU11" s="71"/>
      <c r="BV11" s="71"/>
      <c r="BW11" s="71" t="s">
        <v>105</v>
      </c>
      <c r="BX11" s="71"/>
      <c r="BY11" s="71"/>
      <c r="BZ11" s="71" t="s">
        <v>106</v>
      </c>
      <c r="CA11" s="71"/>
      <c r="CB11" s="71"/>
      <c r="CC11" s="71" t="s">
        <v>107</v>
      </c>
      <c r="CD11" s="71"/>
      <c r="CE11" s="71"/>
      <c r="CF11" s="71" t="s">
        <v>108</v>
      </c>
      <c r="CG11" s="71"/>
      <c r="CH11" s="71"/>
      <c r="CI11" s="71" t="s">
        <v>109</v>
      </c>
      <c r="CJ11" s="71"/>
      <c r="CK11" s="71"/>
      <c r="CL11" s="71" t="s">
        <v>110</v>
      </c>
      <c r="CM11" s="71"/>
      <c r="CN11" s="71"/>
      <c r="CO11" s="71" t="s">
        <v>111</v>
      </c>
      <c r="CP11" s="71"/>
      <c r="CQ11" s="71"/>
      <c r="CR11" s="71" t="s">
        <v>112</v>
      </c>
      <c r="CS11" s="71"/>
      <c r="CT11" s="71"/>
      <c r="CU11" s="71" t="s">
        <v>113</v>
      </c>
      <c r="CV11" s="71"/>
      <c r="CW11" s="71"/>
      <c r="CX11" s="71" t="s">
        <v>114</v>
      </c>
      <c r="CY11" s="71"/>
      <c r="CZ11" s="71"/>
      <c r="DA11" s="71" t="s">
        <v>140</v>
      </c>
      <c r="DB11" s="71"/>
      <c r="DC11" s="71"/>
      <c r="DD11" s="71" t="s">
        <v>141</v>
      </c>
      <c r="DE11" s="71"/>
      <c r="DF11" s="71"/>
      <c r="DG11" s="71" t="s">
        <v>142</v>
      </c>
      <c r="DH11" s="71"/>
      <c r="DI11" s="71"/>
      <c r="DJ11" s="71" t="s">
        <v>143</v>
      </c>
      <c r="DK11" s="71"/>
      <c r="DL11" s="71"/>
      <c r="DM11" s="71" t="s">
        <v>144</v>
      </c>
      <c r="DN11" s="71"/>
      <c r="DO11" s="71"/>
    </row>
    <row r="12" spans="1:254" ht="60" customHeight="1">
      <c r="A12" s="81"/>
      <c r="B12" s="81"/>
      <c r="C12" s="69" t="s">
        <v>843</v>
      </c>
      <c r="D12" s="69"/>
      <c r="E12" s="69"/>
      <c r="F12" s="69" t="s">
        <v>1336</v>
      </c>
      <c r="G12" s="69"/>
      <c r="H12" s="69"/>
      <c r="I12" s="69" t="s">
        <v>29</v>
      </c>
      <c r="J12" s="69"/>
      <c r="K12" s="69"/>
      <c r="L12" s="69" t="s">
        <v>37</v>
      </c>
      <c r="M12" s="69"/>
      <c r="N12" s="69"/>
      <c r="O12" s="69" t="s">
        <v>39</v>
      </c>
      <c r="P12" s="69"/>
      <c r="Q12" s="69"/>
      <c r="R12" s="69" t="s">
        <v>40</v>
      </c>
      <c r="S12" s="69"/>
      <c r="T12" s="69"/>
      <c r="U12" s="69" t="s">
        <v>43</v>
      </c>
      <c r="V12" s="69"/>
      <c r="W12" s="69"/>
      <c r="X12" s="69" t="s">
        <v>848</v>
      </c>
      <c r="Y12" s="69"/>
      <c r="Z12" s="69"/>
      <c r="AA12" s="69" t="s">
        <v>850</v>
      </c>
      <c r="AB12" s="69"/>
      <c r="AC12" s="69"/>
      <c r="AD12" s="69" t="s">
        <v>852</v>
      </c>
      <c r="AE12" s="69"/>
      <c r="AF12" s="69"/>
      <c r="AG12" s="69" t="s">
        <v>854</v>
      </c>
      <c r="AH12" s="69"/>
      <c r="AI12" s="69"/>
      <c r="AJ12" s="69" t="s">
        <v>856</v>
      </c>
      <c r="AK12" s="69"/>
      <c r="AL12" s="69"/>
      <c r="AM12" s="69" t="s">
        <v>860</v>
      </c>
      <c r="AN12" s="69"/>
      <c r="AO12" s="69"/>
      <c r="AP12" s="69" t="s">
        <v>861</v>
      </c>
      <c r="AQ12" s="69"/>
      <c r="AR12" s="69"/>
      <c r="AS12" s="69" t="s">
        <v>863</v>
      </c>
      <c r="AT12" s="69"/>
      <c r="AU12" s="69"/>
      <c r="AV12" s="69" t="s">
        <v>864</v>
      </c>
      <c r="AW12" s="69"/>
      <c r="AX12" s="69"/>
      <c r="AY12" s="69" t="s">
        <v>867</v>
      </c>
      <c r="AZ12" s="69"/>
      <c r="BA12" s="69"/>
      <c r="BB12" s="69" t="s">
        <v>868</v>
      </c>
      <c r="BC12" s="69"/>
      <c r="BD12" s="69"/>
      <c r="BE12" s="69" t="s">
        <v>871</v>
      </c>
      <c r="BF12" s="69"/>
      <c r="BG12" s="69"/>
      <c r="BH12" s="69" t="s">
        <v>872</v>
      </c>
      <c r="BI12" s="69"/>
      <c r="BJ12" s="69"/>
      <c r="BK12" s="69" t="s">
        <v>876</v>
      </c>
      <c r="BL12" s="69"/>
      <c r="BM12" s="69"/>
      <c r="BN12" s="69" t="s">
        <v>875</v>
      </c>
      <c r="BO12" s="69"/>
      <c r="BP12" s="69"/>
      <c r="BQ12" s="69" t="s">
        <v>877</v>
      </c>
      <c r="BR12" s="69"/>
      <c r="BS12" s="69"/>
      <c r="BT12" s="69" t="s">
        <v>878</v>
      </c>
      <c r="BU12" s="69"/>
      <c r="BV12" s="69"/>
      <c r="BW12" s="69" t="s">
        <v>880</v>
      </c>
      <c r="BX12" s="69"/>
      <c r="BY12" s="69"/>
      <c r="BZ12" s="69" t="s">
        <v>882</v>
      </c>
      <c r="CA12" s="69"/>
      <c r="CB12" s="69"/>
      <c r="CC12" s="69" t="s">
        <v>883</v>
      </c>
      <c r="CD12" s="69"/>
      <c r="CE12" s="69"/>
      <c r="CF12" s="69" t="s">
        <v>884</v>
      </c>
      <c r="CG12" s="69"/>
      <c r="CH12" s="69"/>
      <c r="CI12" s="69" t="s">
        <v>886</v>
      </c>
      <c r="CJ12" s="69"/>
      <c r="CK12" s="69"/>
      <c r="CL12" s="69" t="s">
        <v>126</v>
      </c>
      <c r="CM12" s="69"/>
      <c r="CN12" s="69"/>
      <c r="CO12" s="69" t="s">
        <v>128</v>
      </c>
      <c r="CP12" s="69"/>
      <c r="CQ12" s="69"/>
      <c r="CR12" s="69" t="s">
        <v>887</v>
      </c>
      <c r="CS12" s="69"/>
      <c r="CT12" s="69"/>
      <c r="CU12" s="69" t="s">
        <v>133</v>
      </c>
      <c r="CV12" s="69"/>
      <c r="CW12" s="69"/>
      <c r="CX12" s="69" t="s">
        <v>888</v>
      </c>
      <c r="CY12" s="69"/>
      <c r="CZ12" s="69"/>
      <c r="DA12" s="69" t="s">
        <v>889</v>
      </c>
      <c r="DB12" s="69"/>
      <c r="DC12" s="69"/>
      <c r="DD12" s="69" t="s">
        <v>893</v>
      </c>
      <c r="DE12" s="69"/>
      <c r="DF12" s="69"/>
      <c r="DG12" s="69" t="s">
        <v>895</v>
      </c>
      <c r="DH12" s="69"/>
      <c r="DI12" s="69"/>
      <c r="DJ12" s="69" t="s">
        <v>897</v>
      </c>
      <c r="DK12" s="69"/>
      <c r="DL12" s="69"/>
      <c r="DM12" s="69" t="s">
        <v>899</v>
      </c>
      <c r="DN12" s="69"/>
      <c r="DO12" s="69"/>
    </row>
    <row r="13" spans="1:254" ht="111.75" customHeight="1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83" t="s">
        <v>811</v>
      </c>
      <c r="C42" s="84"/>
      <c r="D42" s="84"/>
      <c r="E42" s="85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6" t="s">
        <v>56</v>
      </c>
      <c r="E47" s="67"/>
      <c r="F47" s="87" t="s">
        <v>3</v>
      </c>
      <c r="G47" s="88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6" t="s">
        <v>116</v>
      </c>
      <c r="E56" s="67"/>
      <c r="F56" s="89" t="s">
        <v>117</v>
      </c>
      <c r="G56" s="90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6" t="s">
        <v>1377</v>
      </c>
      <c r="DQ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9" t="s">
        <v>0</v>
      </c>
      <c r="B5" s="99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>
      <c r="A6" s="99"/>
      <c r="B6" s="99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99"/>
      <c r="B7" s="9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9"/>
      <c r="B8" s="9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9"/>
      <c r="B9" s="9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9"/>
      <c r="B10" s="9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9"/>
      <c r="B11" s="99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9"/>
      <c r="B12" s="99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>
      <c r="A13" s="99"/>
      <c r="B13" s="99"/>
      <c r="C13" s="69" t="s">
        <v>902</v>
      </c>
      <c r="D13" s="69"/>
      <c r="E13" s="69"/>
      <c r="F13" s="69" t="s">
        <v>906</v>
      </c>
      <c r="G13" s="69"/>
      <c r="H13" s="69"/>
      <c r="I13" s="69" t="s">
        <v>907</v>
      </c>
      <c r="J13" s="69"/>
      <c r="K13" s="69"/>
      <c r="L13" s="69" t="s">
        <v>908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910</v>
      </c>
      <c r="V13" s="69"/>
      <c r="W13" s="69"/>
      <c r="X13" s="69" t="s">
        <v>911</v>
      </c>
      <c r="Y13" s="69"/>
      <c r="Z13" s="69"/>
      <c r="AA13" s="69" t="s">
        <v>912</v>
      </c>
      <c r="AB13" s="69"/>
      <c r="AC13" s="69"/>
      <c r="AD13" s="69" t="s">
        <v>914</v>
      </c>
      <c r="AE13" s="69"/>
      <c r="AF13" s="69"/>
      <c r="AG13" s="69" t="s">
        <v>916</v>
      </c>
      <c r="AH13" s="69"/>
      <c r="AI13" s="69"/>
      <c r="AJ13" s="69" t="s">
        <v>1322</v>
      </c>
      <c r="AK13" s="69"/>
      <c r="AL13" s="69"/>
      <c r="AM13" s="69" t="s">
        <v>921</v>
      </c>
      <c r="AN13" s="69"/>
      <c r="AO13" s="69"/>
      <c r="AP13" s="69" t="s">
        <v>922</v>
      </c>
      <c r="AQ13" s="69"/>
      <c r="AR13" s="69"/>
      <c r="AS13" s="69" t="s">
        <v>923</v>
      </c>
      <c r="AT13" s="69"/>
      <c r="AU13" s="69"/>
      <c r="AV13" s="69" t="s">
        <v>924</v>
      </c>
      <c r="AW13" s="69"/>
      <c r="AX13" s="69"/>
      <c r="AY13" s="69" t="s">
        <v>926</v>
      </c>
      <c r="AZ13" s="69"/>
      <c r="BA13" s="69"/>
      <c r="BB13" s="69" t="s">
        <v>927</v>
      </c>
      <c r="BC13" s="69"/>
      <c r="BD13" s="69"/>
      <c r="BE13" s="69" t="s">
        <v>928</v>
      </c>
      <c r="BF13" s="69"/>
      <c r="BG13" s="69"/>
      <c r="BH13" s="69" t="s">
        <v>929</v>
      </c>
      <c r="BI13" s="69"/>
      <c r="BJ13" s="69"/>
      <c r="BK13" s="69" t="s">
        <v>930</v>
      </c>
      <c r="BL13" s="69"/>
      <c r="BM13" s="69"/>
      <c r="BN13" s="69" t="s">
        <v>932</v>
      </c>
      <c r="BO13" s="69"/>
      <c r="BP13" s="69"/>
      <c r="BQ13" s="69" t="s">
        <v>933</v>
      </c>
      <c r="BR13" s="69"/>
      <c r="BS13" s="69"/>
      <c r="BT13" s="69" t="s">
        <v>935</v>
      </c>
      <c r="BU13" s="69"/>
      <c r="BV13" s="69"/>
      <c r="BW13" s="69" t="s">
        <v>937</v>
      </c>
      <c r="BX13" s="69"/>
      <c r="BY13" s="69"/>
      <c r="BZ13" s="69" t="s">
        <v>938</v>
      </c>
      <c r="CA13" s="69"/>
      <c r="CB13" s="69"/>
      <c r="CC13" s="69" t="s">
        <v>942</v>
      </c>
      <c r="CD13" s="69"/>
      <c r="CE13" s="69"/>
      <c r="CF13" s="69" t="s">
        <v>945</v>
      </c>
      <c r="CG13" s="69"/>
      <c r="CH13" s="69"/>
      <c r="CI13" s="69" t="s">
        <v>946</v>
      </c>
      <c r="CJ13" s="69"/>
      <c r="CK13" s="69"/>
      <c r="CL13" s="69" t="s">
        <v>947</v>
      </c>
      <c r="CM13" s="69"/>
      <c r="CN13" s="69"/>
      <c r="CO13" s="69" t="s">
        <v>948</v>
      </c>
      <c r="CP13" s="69"/>
      <c r="CQ13" s="69"/>
      <c r="CR13" s="69" t="s">
        <v>950</v>
      </c>
      <c r="CS13" s="69"/>
      <c r="CT13" s="69"/>
      <c r="CU13" s="69" t="s">
        <v>951</v>
      </c>
      <c r="CV13" s="69"/>
      <c r="CW13" s="69"/>
      <c r="CX13" s="69" t="s">
        <v>952</v>
      </c>
      <c r="CY13" s="69"/>
      <c r="CZ13" s="69"/>
      <c r="DA13" s="69" t="s">
        <v>953</v>
      </c>
      <c r="DB13" s="69"/>
      <c r="DC13" s="69"/>
      <c r="DD13" s="69" t="s">
        <v>954</v>
      </c>
      <c r="DE13" s="69"/>
      <c r="DF13" s="69"/>
      <c r="DG13" s="69" t="s">
        <v>955</v>
      </c>
      <c r="DH13" s="69"/>
      <c r="DI13" s="69"/>
      <c r="DJ13" s="69" t="s">
        <v>957</v>
      </c>
      <c r="DK13" s="69"/>
      <c r="DL13" s="69"/>
      <c r="DM13" s="69" t="s">
        <v>958</v>
      </c>
      <c r="DN13" s="69"/>
      <c r="DO13" s="69"/>
      <c r="DP13" s="69" t="s">
        <v>959</v>
      </c>
      <c r="DQ13" s="69"/>
      <c r="DR13" s="69"/>
    </row>
    <row r="14" spans="1:254" ht="83.25" customHeight="1">
      <c r="A14" s="99"/>
      <c r="B14" s="99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3" t="s">
        <v>811</v>
      </c>
      <c r="C43" s="84"/>
      <c r="D43" s="84"/>
      <c r="E43" s="8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3" t="s">
        <v>56</v>
      </c>
      <c r="E48" s="94"/>
      <c r="F48" s="95" t="s">
        <v>3</v>
      </c>
      <c r="G48" s="96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70" t="s">
        <v>186</v>
      </c>
      <c r="K57" s="70"/>
      <c r="L57" s="70" t="s">
        <v>117</v>
      </c>
      <c r="M57" s="70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6" t="s">
        <v>1377</v>
      </c>
      <c r="FJ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9" t="s">
        <v>0</v>
      </c>
      <c r="B4" s="99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>
      <c r="A5" s="99"/>
      <c r="B5" s="9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2" t="s">
        <v>1019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2" t="s">
        <v>117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>
      <c r="A6" s="99"/>
      <c r="B6" s="9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9"/>
      <c r="B7" s="9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9"/>
      <c r="B8" s="9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9"/>
      <c r="B9" s="9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9"/>
      <c r="B10" s="9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9"/>
      <c r="B11" s="99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978</v>
      </c>
      <c r="V11" s="73"/>
      <c r="W11" s="73"/>
      <c r="X11" s="73" t="s">
        <v>979</v>
      </c>
      <c r="Y11" s="73"/>
      <c r="Z11" s="73"/>
      <c r="AA11" s="71" t="s">
        <v>980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1002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>
      <c r="A12" s="99"/>
      <c r="B12" s="99"/>
      <c r="C12" s="69" t="s">
        <v>960</v>
      </c>
      <c r="D12" s="69"/>
      <c r="E12" s="69"/>
      <c r="F12" s="69" t="s">
        <v>964</v>
      </c>
      <c r="G12" s="69"/>
      <c r="H12" s="69"/>
      <c r="I12" s="69" t="s">
        <v>968</v>
      </c>
      <c r="J12" s="69"/>
      <c r="K12" s="69"/>
      <c r="L12" s="69" t="s">
        <v>972</v>
      </c>
      <c r="M12" s="69"/>
      <c r="N12" s="69"/>
      <c r="O12" s="69" t="s">
        <v>974</v>
      </c>
      <c r="P12" s="69"/>
      <c r="Q12" s="69"/>
      <c r="R12" s="69" t="s">
        <v>977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981</v>
      </c>
      <c r="AB12" s="69"/>
      <c r="AC12" s="69"/>
      <c r="AD12" s="69" t="s">
        <v>985</v>
      </c>
      <c r="AE12" s="69"/>
      <c r="AF12" s="69"/>
      <c r="AG12" s="69" t="s">
        <v>986</v>
      </c>
      <c r="AH12" s="69"/>
      <c r="AI12" s="69"/>
      <c r="AJ12" s="69" t="s">
        <v>990</v>
      </c>
      <c r="AK12" s="69"/>
      <c r="AL12" s="69"/>
      <c r="AM12" s="69" t="s">
        <v>994</v>
      </c>
      <c r="AN12" s="69"/>
      <c r="AO12" s="69"/>
      <c r="AP12" s="69" t="s">
        <v>998</v>
      </c>
      <c r="AQ12" s="69"/>
      <c r="AR12" s="69"/>
      <c r="AS12" s="69" t="s">
        <v>999</v>
      </c>
      <c r="AT12" s="69"/>
      <c r="AU12" s="69"/>
      <c r="AV12" s="69" t="s">
        <v>1003</v>
      </c>
      <c r="AW12" s="69"/>
      <c r="AX12" s="69"/>
      <c r="AY12" s="69" t="s">
        <v>1004</v>
      </c>
      <c r="AZ12" s="69"/>
      <c r="BA12" s="69"/>
      <c r="BB12" s="69" t="s">
        <v>1005</v>
      </c>
      <c r="BC12" s="69"/>
      <c r="BD12" s="69"/>
      <c r="BE12" s="69" t="s">
        <v>1006</v>
      </c>
      <c r="BF12" s="69"/>
      <c r="BG12" s="69"/>
      <c r="BH12" s="69" t="s">
        <v>1007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1011</v>
      </c>
      <c r="BR12" s="69"/>
      <c r="BS12" s="69"/>
      <c r="BT12" s="69" t="s">
        <v>1012</v>
      </c>
      <c r="BU12" s="69"/>
      <c r="BV12" s="69"/>
      <c r="BW12" s="69" t="s">
        <v>1013</v>
      </c>
      <c r="BX12" s="69"/>
      <c r="BY12" s="69"/>
      <c r="BZ12" s="69" t="s">
        <v>1014</v>
      </c>
      <c r="CA12" s="69"/>
      <c r="CB12" s="69"/>
      <c r="CC12" s="69" t="s">
        <v>369</v>
      </c>
      <c r="CD12" s="69"/>
      <c r="CE12" s="69"/>
      <c r="CF12" s="100" t="s">
        <v>372</v>
      </c>
      <c r="CG12" s="100"/>
      <c r="CH12" s="100"/>
      <c r="CI12" s="69" t="s">
        <v>376</v>
      </c>
      <c r="CJ12" s="69"/>
      <c r="CK12" s="69"/>
      <c r="CL12" s="69" t="s">
        <v>1325</v>
      </c>
      <c r="CM12" s="69"/>
      <c r="CN12" s="69"/>
      <c r="CO12" s="69" t="s">
        <v>382</v>
      </c>
      <c r="CP12" s="69"/>
      <c r="CQ12" s="69"/>
      <c r="CR12" s="100" t="s">
        <v>385</v>
      </c>
      <c r="CS12" s="100"/>
      <c r="CT12" s="100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1023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1032</v>
      </c>
      <c r="EO12" s="100"/>
      <c r="EP12" s="100"/>
      <c r="EQ12" s="100" t="s">
        <v>1034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1038</v>
      </c>
      <c r="FA12" s="100"/>
      <c r="FB12" s="100"/>
      <c r="FC12" s="100" t="s">
        <v>1042</v>
      </c>
      <c r="FD12" s="100"/>
      <c r="FE12" s="100"/>
      <c r="FF12" s="100" t="s">
        <v>1044</v>
      </c>
      <c r="FG12" s="100"/>
      <c r="FH12" s="100"/>
      <c r="FI12" s="100" t="s">
        <v>1048</v>
      </c>
      <c r="FJ12" s="100"/>
      <c r="FK12" s="100"/>
    </row>
    <row r="13" spans="1:254" ht="180">
      <c r="A13" s="99"/>
      <c r="B13" s="99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3" t="s">
        <v>811</v>
      </c>
      <c r="C42" s="84"/>
      <c r="D42" s="84"/>
      <c r="E42" s="8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70" t="s">
        <v>186</v>
      </c>
      <c r="K56" s="70"/>
      <c r="L56" s="70" t="s">
        <v>117</v>
      </c>
      <c r="M56" s="70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W59"/>
  <sheetViews>
    <sheetView tabSelected="1" workbookViewId="0">
      <selection activeCell="B14" sqref="B14:B33"/>
    </sheetView>
  </sheetViews>
  <sheetFormatPr defaultRowHeight="15"/>
  <cols>
    <col min="2" max="2" width="32.140625" customWidth="1"/>
  </cols>
  <sheetData>
    <row r="1" spans="1:231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31" ht="15.75">
      <c r="A2" s="68" t="s">
        <v>1382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6" t="s">
        <v>1377</v>
      </c>
      <c r="GQ2" s="86"/>
    </row>
    <row r="3" spans="1:231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31" ht="15.75" customHeight="1">
      <c r="A4" s="99" t="s">
        <v>0</v>
      </c>
      <c r="B4" s="99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31" ht="13.5" customHeight="1">
      <c r="A5" s="99"/>
      <c r="B5" s="9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31" ht="15.75" hidden="1">
      <c r="A6" s="99"/>
      <c r="B6" s="9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31" ht="15.75" hidden="1">
      <c r="A7" s="99"/>
      <c r="B7" s="9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31" ht="15.75" hidden="1">
      <c r="A8" s="99"/>
      <c r="B8" s="9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31" ht="15.75" hidden="1">
      <c r="A9" s="99"/>
      <c r="B9" s="9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31" ht="15.75" hidden="1">
      <c r="A10" s="99"/>
      <c r="B10" s="9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31" ht="15.75">
      <c r="A11" s="99"/>
      <c r="B11" s="99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31" ht="85.5" customHeight="1">
      <c r="A12" s="99"/>
      <c r="B12" s="99"/>
      <c r="C12" s="69" t="s">
        <v>1052</v>
      </c>
      <c r="D12" s="69"/>
      <c r="E12" s="69"/>
      <c r="F12" s="69" t="s">
        <v>1055</v>
      </c>
      <c r="G12" s="69"/>
      <c r="H12" s="69"/>
      <c r="I12" s="69" t="s">
        <v>1058</v>
      </c>
      <c r="J12" s="69"/>
      <c r="K12" s="69"/>
      <c r="L12" s="69" t="s">
        <v>538</v>
      </c>
      <c r="M12" s="69"/>
      <c r="N12" s="69"/>
      <c r="O12" s="69" t="s">
        <v>1061</v>
      </c>
      <c r="P12" s="69"/>
      <c r="Q12" s="69"/>
      <c r="R12" s="69" t="s">
        <v>1064</v>
      </c>
      <c r="S12" s="69"/>
      <c r="T12" s="69"/>
      <c r="U12" s="69" t="s">
        <v>1068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1073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1076</v>
      </c>
      <c r="AT12" s="69"/>
      <c r="AU12" s="69"/>
      <c r="AV12" s="69" t="s">
        <v>1326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1082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1089</v>
      </c>
      <c r="BX12" s="69"/>
      <c r="BY12" s="69"/>
      <c r="BZ12" s="69" t="s">
        <v>557</v>
      </c>
      <c r="CA12" s="69"/>
      <c r="CB12" s="69"/>
      <c r="CC12" s="69" t="s">
        <v>1093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1105</v>
      </c>
      <c r="DE12" s="69"/>
      <c r="DF12" s="69"/>
      <c r="DG12" s="69" t="s">
        <v>1108</v>
      </c>
      <c r="DH12" s="69"/>
      <c r="DI12" s="69"/>
      <c r="DJ12" s="69" t="s">
        <v>604</v>
      </c>
      <c r="DK12" s="69"/>
      <c r="DL12" s="69"/>
      <c r="DM12" s="69" t="s">
        <v>1112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1120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100" t="s">
        <v>611</v>
      </c>
      <c r="EL12" s="100"/>
      <c r="EM12" s="100"/>
      <c r="EN12" s="69" t="s">
        <v>1131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1137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1142</v>
      </c>
      <c r="FJ12" s="69"/>
      <c r="FK12" s="69"/>
      <c r="FL12" s="69" t="s">
        <v>617</v>
      </c>
      <c r="FM12" s="69"/>
      <c r="FN12" s="69"/>
      <c r="FO12" s="69" t="s">
        <v>1146</v>
      </c>
      <c r="FP12" s="69"/>
      <c r="FQ12" s="69"/>
      <c r="FR12" s="69" t="s">
        <v>619</v>
      </c>
      <c r="FS12" s="69"/>
      <c r="FT12" s="69"/>
      <c r="FU12" s="100" t="s">
        <v>1329</v>
      </c>
      <c r="FV12" s="100"/>
      <c r="FW12" s="100"/>
      <c r="FX12" s="69" t="s">
        <v>1330</v>
      </c>
      <c r="FY12" s="69"/>
      <c r="FZ12" s="69"/>
      <c r="GA12" s="69" t="s">
        <v>623</v>
      </c>
      <c r="GB12" s="69"/>
      <c r="GC12" s="69"/>
      <c r="GD12" s="69" t="s">
        <v>1152</v>
      </c>
      <c r="GE12" s="69"/>
      <c r="GF12" s="69"/>
      <c r="GG12" s="69" t="s">
        <v>626</v>
      </c>
      <c r="GH12" s="69"/>
      <c r="GI12" s="69"/>
      <c r="GJ12" s="69" t="s">
        <v>1158</v>
      </c>
      <c r="GK12" s="69"/>
      <c r="GL12" s="69"/>
      <c r="GM12" s="69" t="s">
        <v>1162</v>
      </c>
      <c r="GN12" s="69"/>
      <c r="GO12" s="69"/>
      <c r="GP12" s="69" t="s">
        <v>1331</v>
      </c>
      <c r="GQ12" s="69"/>
      <c r="GR12" s="69"/>
    </row>
    <row r="13" spans="1:231" ht="93.75" customHeight="1" thickBot="1">
      <c r="A13" s="99"/>
      <c r="B13" s="99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31" ht="16.5" thickBot="1">
      <c r="A14" s="20">
        <v>1</v>
      </c>
      <c r="B14" s="125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/>
      <c r="BA14" s="4">
        <v>1</v>
      </c>
      <c r="BB14" s="4"/>
      <c r="BC14" s="4"/>
      <c r="BD14" s="4">
        <v>1</v>
      </c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>
        <v>1</v>
      </c>
      <c r="CK14" s="4"/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4"/>
      <c r="GH14" s="4"/>
      <c r="GI14" s="4">
        <v>1</v>
      </c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</row>
    <row r="15" spans="1:231" ht="16.5" thickBot="1">
      <c r="A15" s="2">
        <v>2</v>
      </c>
      <c r="B15" s="126" t="s">
        <v>1384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</row>
    <row r="16" spans="1:231" ht="16.5" thickBot="1">
      <c r="A16" s="2">
        <v>3</v>
      </c>
      <c r="B16" s="126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</row>
    <row r="17" spans="1:231" ht="16.5" thickBot="1">
      <c r="A17" s="2">
        <v>4</v>
      </c>
      <c r="B17" s="126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</row>
    <row r="18" spans="1:231" ht="16.5" thickBot="1">
      <c r="A18" s="2">
        <v>5</v>
      </c>
      <c r="B18" s="126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</row>
    <row r="19" spans="1:231" ht="16.5" thickBot="1">
      <c r="A19" s="2">
        <v>6</v>
      </c>
      <c r="B19" s="126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</row>
    <row r="20" spans="1:231" ht="16.5" thickBot="1">
      <c r="A20" s="2">
        <v>7</v>
      </c>
      <c r="B20" s="126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/>
      <c r="FW20" s="4">
        <v>1</v>
      </c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</row>
    <row r="21" spans="1:231" ht="15.75" thickBot="1">
      <c r="A21" s="3">
        <v>8</v>
      </c>
      <c r="B21" s="126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31" ht="15.75" thickBot="1">
      <c r="A22" s="3">
        <v>9</v>
      </c>
      <c r="B22" s="126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63">
        <v>1</v>
      </c>
      <c r="M22" s="4"/>
      <c r="N22" s="4"/>
      <c r="O22" s="4">
        <v>1</v>
      </c>
      <c r="P22" s="4"/>
      <c r="Q22" s="4"/>
      <c r="R22" s="4"/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</row>
    <row r="23" spans="1:231" ht="15.75" thickBot="1">
      <c r="A23" s="3">
        <v>10</v>
      </c>
      <c r="B23" s="126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31" ht="16.5" thickBot="1">
      <c r="A24" s="3">
        <v>11</v>
      </c>
      <c r="B24" s="126" t="s">
        <v>1393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</row>
    <row r="25" spans="1:231" ht="16.5" thickBot="1">
      <c r="A25" s="3">
        <v>12</v>
      </c>
      <c r="B25" s="126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>
        <v>1</v>
      </c>
      <c r="CC25" s="4"/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</row>
    <row r="26" spans="1:231" ht="16.5" thickBot="1">
      <c r="A26" s="3">
        <v>13</v>
      </c>
      <c r="B26" s="126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</row>
    <row r="27" spans="1:231" ht="16.5" thickBot="1">
      <c r="A27" s="3">
        <v>14</v>
      </c>
      <c r="B27" s="126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</row>
    <row r="28" spans="1:231" ht="16.5" thickBot="1">
      <c r="A28" s="3">
        <v>15</v>
      </c>
      <c r="B28" s="126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</row>
    <row r="29" spans="1:231" ht="16.5" thickBot="1">
      <c r="A29" s="3">
        <v>16</v>
      </c>
      <c r="B29" s="126" t="s">
        <v>1398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</row>
    <row r="30" spans="1:231" ht="16.5" thickBot="1">
      <c r="A30" s="3">
        <v>17</v>
      </c>
      <c r="B30" s="126" t="s">
        <v>1399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</row>
    <row r="31" spans="1:231" ht="16.5" thickBot="1">
      <c r="A31" s="3">
        <v>18</v>
      </c>
      <c r="B31" s="126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</row>
    <row r="32" spans="1:231" ht="16.5" thickBot="1">
      <c r="A32" s="3">
        <v>19</v>
      </c>
      <c r="B32" s="126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</row>
    <row r="33" spans="1:226" ht="16.5" thickBot="1">
      <c r="A33" s="3">
        <v>20</v>
      </c>
      <c r="B33" s="126" t="s">
        <v>1402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63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</row>
    <row r="34" spans="1:226">
      <c r="A34" s="60" t="s">
        <v>278</v>
      </c>
      <c r="B34" s="4" t="s">
        <v>813</v>
      </c>
      <c r="C34" s="3">
        <f t="shared" ref="C34:AH34" si="0">SUM(C14:C33)</f>
        <v>17</v>
      </c>
      <c r="D34" s="3">
        <f t="shared" si="0"/>
        <v>3</v>
      </c>
      <c r="E34" s="3">
        <f t="shared" si="0"/>
        <v>0</v>
      </c>
      <c r="F34" s="3">
        <f t="shared" si="0"/>
        <v>17</v>
      </c>
      <c r="G34" s="3">
        <f t="shared" si="0"/>
        <v>3</v>
      </c>
      <c r="H34" s="3">
        <f t="shared" si="0"/>
        <v>0</v>
      </c>
      <c r="I34" s="3">
        <f t="shared" si="0"/>
        <v>15</v>
      </c>
      <c r="J34" s="3">
        <f t="shared" si="0"/>
        <v>5</v>
      </c>
      <c r="K34" s="3">
        <f t="shared" si="0"/>
        <v>0</v>
      </c>
      <c r="L34" s="3">
        <f t="shared" si="0"/>
        <v>12</v>
      </c>
      <c r="M34" s="3">
        <f t="shared" si="0"/>
        <v>7</v>
      </c>
      <c r="N34" s="3">
        <f t="shared" si="0"/>
        <v>1</v>
      </c>
      <c r="O34" s="3">
        <f t="shared" si="0"/>
        <v>9</v>
      </c>
      <c r="P34" s="3">
        <f t="shared" si="0"/>
        <v>9</v>
      </c>
      <c r="Q34" s="3">
        <f t="shared" si="0"/>
        <v>2</v>
      </c>
      <c r="R34" s="3">
        <f t="shared" si="0"/>
        <v>9</v>
      </c>
      <c r="S34" s="3">
        <f t="shared" si="0"/>
        <v>9</v>
      </c>
      <c r="T34" s="3">
        <f t="shared" si="0"/>
        <v>1</v>
      </c>
      <c r="U34" s="3">
        <f t="shared" si="0"/>
        <v>8</v>
      </c>
      <c r="V34" s="3">
        <f t="shared" si="0"/>
        <v>12</v>
      </c>
      <c r="W34" s="3">
        <f t="shared" si="0"/>
        <v>0</v>
      </c>
      <c r="X34" s="3">
        <f t="shared" si="0"/>
        <v>6</v>
      </c>
      <c r="Y34" s="3">
        <f t="shared" si="0"/>
        <v>12</v>
      </c>
      <c r="Z34" s="3">
        <f t="shared" si="0"/>
        <v>2</v>
      </c>
      <c r="AA34" s="3">
        <f t="shared" si="0"/>
        <v>7</v>
      </c>
      <c r="AB34" s="3">
        <f t="shared" si="0"/>
        <v>11</v>
      </c>
      <c r="AC34" s="3">
        <f t="shared" si="0"/>
        <v>2</v>
      </c>
      <c r="AD34" s="3">
        <f t="shared" si="0"/>
        <v>6</v>
      </c>
      <c r="AE34" s="3">
        <f t="shared" si="0"/>
        <v>12</v>
      </c>
      <c r="AF34" s="3">
        <f t="shared" si="0"/>
        <v>2</v>
      </c>
      <c r="AG34" s="3">
        <f t="shared" si="0"/>
        <v>8</v>
      </c>
      <c r="AH34" s="3">
        <f t="shared" si="0"/>
        <v>10</v>
      </c>
      <c r="AI34" s="3">
        <f t="shared" ref="AI34:BN34" si="1">SUM(AI14:AI33)</f>
        <v>2</v>
      </c>
      <c r="AJ34" s="3">
        <f t="shared" si="1"/>
        <v>7</v>
      </c>
      <c r="AK34" s="3">
        <f t="shared" si="1"/>
        <v>11</v>
      </c>
      <c r="AL34" s="3">
        <f t="shared" si="1"/>
        <v>2</v>
      </c>
      <c r="AM34" s="3">
        <f t="shared" si="1"/>
        <v>10</v>
      </c>
      <c r="AN34" s="3">
        <f t="shared" si="1"/>
        <v>8</v>
      </c>
      <c r="AO34" s="3">
        <f t="shared" si="1"/>
        <v>2</v>
      </c>
      <c r="AP34" s="3">
        <f t="shared" si="1"/>
        <v>8</v>
      </c>
      <c r="AQ34" s="3">
        <f t="shared" si="1"/>
        <v>11</v>
      </c>
      <c r="AR34" s="3">
        <f t="shared" si="1"/>
        <v>1</v>
      </c>
      <c r="AS34" s="3">
        <f t="shared" si="1"/>
        <v>7</v>
      </c>
      <c r="AT34" s="3">
        <f t="shared" si="1"/>
        <v>11</v>
      </c>
      <c r="AU34" s="3">
        <f t="shared" si="1"/>
        <v>2</v>
      </c>
      <c r="AV34" s="3">
        <f t="shared" si="1"/>
        <v>6</v>
      </c>
      <c r="AW34" s="3">
        <f t="shared" si="1"/>
        <v>14</v>
      </c>
      <c r="AX34" s="3">
        <f t="shared" si="1"/>
        <v>0</v>
      </c>
      <c r="AY34" s="3">
        <f t="shared" si="1"/>
        <v>7</v>
      </c>
      <c r="AZ34" s="3">
        <f t="shared" si="1"/>
        <v>11</v>
      </c>
      <c r="BA34" s="3">
        <f t="shared" si="1"/>
        <v>2</v>
      </c>
      <c r="BB34" s="3">
        <f t="shared" si="1"/>
        <v>7</v>
      </c>
      <c r="BC34" s="3">
        <f t="shared" si="1"/>
        <v>10</v>
      </c>
      <c r="BD34" s="3">
        <f t="shared" si="1"/>
        <v>3</v>
      </c>
      <c r="BE34" s="3">
        <f t="shared" si="1"/>
        <v>8</v>
      </c>
      <c r="BF34" s="3">
        <f t="shared" si="1"/>
        <v>11</v>
      </c>
      <c r="BG34" s="3">
        <f t="shared" si="1"/>
        <v>1</v>
      </c>
      <c r="BH34" s="3">
        <f t="shared" si="1"/>
        <v>8</v>
      </c>
      <c r="BI34" s="3">
        <f t="shared" si="1"/>
        <v>12</v>
      </c>
      <c r="BJ34" s="3">
        <f t="shared" si="1"/>
        <v>0</v>
      </c>
      <c r="BK34" s="3">
        <f t="shared" si="1"/>
        <v>7</v>
      </c>
      <c r="BL34" s="3">
        <f t="shared" si="1"/>
        <v>12</v>
      </c>
      <c r="BM34" s="3">
        <f t="shared" si="1"/>
        <v>1</v>
      </c>
      <c r="BN34" s="3">
        <f t="shared" si="1"/>
        <v>6</v>
      </c>
      <c r="BO34" s="3">
        <f t="shared" ref="BO34:CT34" si="2">SUM(BO14:BO33)</f>
        <v>14</v>
      </c>
      <c r="BP34" s="3">
        <f t="shared" si="2"/>
        <v>0</v>
      </c>
      <c r="BQ34" s="3">
        <f t="shared" si="2"/>
        <v>8</v>
      </c>
      <c r="BR34" s="3">
        <f t="shared" si="2"/>
        <v>10</v>
      </c>
      <c r="BS34" s="3">
        <f t="shared" si="2"/>
        <v>2</v>
      </c>
      <c r="BT34" s="3">
        <f t="shared" si="2"/>
        <v>7</v>
      </c>
      <c r="BU34" s="3">
        <f t="shared" si="2"/>
        <v>12</v>
      </c>
      <c r="BV34" s="3">
        <f t="shared" si="2"/>
        <v>1</v>
      </c>
      <c r="BW34" s="3">
        <f t="shared" si="2"/>
        <v>8</v>
      </c>
      <c r="BX34" s="3">
        <f t="shared" si="2"/>
        <v>12</v>
      </c>
      <c r="BY34" s="3">
        <f t="shared" si="2"/>
        <v>0</v>
      </c>
      <c r="BZ34" s="3">
        <f t="shared" si="2"/>
        <v>10</v>
      </c>
      <c r="CA34" s="3">
        <f t="shared" si="2"/>
        <v>8</v>
      </c>
      <c r="CB34" s="3">
        <f t="shared" si="2"/>
        <v>3</v>
      </c>
      <c r="CC34" s="3">
        <f t="shared" si="2"/>
        <v>8</v>
      </c>
      <c r="CD34" s="3">
        <f t="shared" si="2"/>
        <v>11</v>
      </c>
      <c r="CE34" s="3">
        <f t="shared" si="2"/>
        <v>0</v>
      </c>
      <c r="CF34" s="3">
        <f t="shared" si="2"/>
        <v>10</v>
      </c>
      <c r="CG34" s="3">
        <f t="shared" si="2"/>
        <v>9</v>
      </c>
      <c r="CH34" s="3">
        <f t="shared" si="2"/>
        <v>1</v>
      </c>
      <c r="CI34" s="3">
        <f t="shared" si="2"/>
        <v>6</v>
      </c>
      <c r="CJ34" s="3">
        <f t="shared" si="2"/>
        <v>13</v>
      </c>
      <c r="CK34" s="3">
        <f t="shared" si="2"/>
        <v>1</v>
      </c>
      <c r="CL34" s="3">
        <f t="shared" si="2"/>
        <v>8</v>
      </c>
      <c r="CM34" s="3">
        <f t="shared" si="2"/>
        <v>11</v>
      </c>
      <c r="CN34" s="3">
        <f t="shared" si="2"/>
        <v>1</v>
      </c>
      <c r="CO34" s="3">
        <f t="shared" si="2"/>
        <v>11</v>
      </c>
      <c r="CP34" s="3">
        <f t="shared" si="2"/>
        <v>9</v>
      </c>
      <c r="CQ34" s="3">
        <f t="shared" si="2"/>
        <v>0</v>
      </c>
      <c r="CR34" s="3">
        <f t="shared" si="2"/>
        <v>7</v>
      </c>
      <c r="CS34" s="3">
        <f t="shared" si="2"/>
        <v>12</v>
      </c>
      <c r="CT34" s="3">
        <f t="shared" si="2"/>
        <v>1</v>
      </c>
      <c r="CU34" s="3">
        <f t="shared" ref="CU34:DZ34" si="3">SUM(CU14:CU33)</f>
        <v>8</v>
      </c>
      <c r="CV34" s="3">
        <f t="shared" si="3"/>
        <v>12</v>
      </c>
      <c r="CW34" s="3">
        <f t="shared" si="3"/>
        <v>0</v>
      </c>
      <c r="CX34" s="3">
        <f t="shared" si="3"/>
        <v>9</v>
      </c>
      <c r="CY34" s="3">
        <f t="shared" si="3"/>
        <v>11</v>
      </c>
      <c r="CZ34" s="3">
        <f t="shared" si="3"/>
        <v>0</v>
      </c>
      <c r="DA34" s="3">
        <f t="shared" si="3"/>
        <v>8</v>
      </c>
      <c r="DB34" s="3">
        <f t="shared" si="3"/>
        <v>12</v>
      </c>
      <c r="DC34" s="3">
        <f t="shared" si="3"/>
        <v>0</v>
      </c>
      <c r="DD34" s="3">
        <f t="shared" si="3"/>
        <v>8</v>
      </c>
      <c r="DE34" s="3">
        <f t="shared" si="3"/>
        <v>12</v>
      </c>
      <c r="DF34" s="3">
        <f t="shared" si="3"/>
        <v>0</v>
      </c>
      <c r="DG34" s="3">
        <f t="shared" si="3"/>
        <v>8</v>
      </c>
      <c r="DH34" s="3">
        <f t="shared" si="3"/>
        <v>12</v>
      </c>
      <c r="DI34" s="3">
        <f t="shared" si="3"/>
        <v>0</v>
      </c>
      <c r="DJ34" s="3">
        <f t="shared" si="3"/>
        <v>6</v>
      </c>
      <c r="DK34" s="3">
        <f t="shared" si="3"/>
        <v>11</v>
      </c>
      <c r="DL34" s="3">
        <f t="shared" si="3"/>
        <v>3</v>
      </c>
      <c r="DM34" s="3">
        <f t="shared" si="3"/>
        <v>7</v>
      </c>
      <c r="DN34" s="3">
        <f t="shared" si="3"/>
        <v>11</v>
      </c>
      <c r="DO34" s="3">
        <f t="shared" si="3"/>
        <v>2</v>
      </c>
      <c r="DP34" s="3">
        <f t="shared" si="3"/>
        <v>7</v>
      </c>
      <c r="DQ34" s="3">
        <f t="shared" si="3"/>
        <v>11</v>
      </c>
      <c r="DR34" s="3">
        <f t="shared" si="3"/>
        <v>2</v>
      </c>
      <c r="DS34" s="3">
        <f t="shared" si="3"/>
        <v>8</v>
      </c>
      <c r="DT34" s="3">
        <f t="shared" si="3"/>
        <v>11</v>
      </c>
      <c r="DU34" s="3">
        <f t="shared" si="3"/>
        <v>1</v>
      </c>
      <c r="DV34" s="3">
        <f t="shared" si="3"/>
        <v>8</v>
      </c>
      <c r="DW34" s="3">
        <f t="shared" si="3"/>
        <v>12</v>
      </c>
      <c r="DX34" s="3">
        <f t="shared" si="3"/>
        <v>0</v>
      </c>
      <c r="DY34" s="3">
        <f t="shared" si="3"/>
        <v>8</v>
      </c>
      <c r="DZ34" s="3">
        <f t="shared" si="3"/>
        <v>12</v>
      </c>
      <c r="EA34" s="3">
        <f t="shared" ref="EA34:FF34" si="4">SUM(EA14:EA33)</f>
        <v>0</v>
      </c>
      <c r="EB34" s="3">
        <f t="shared" si="4"/>
        <v>8</v>
      </c>
      <c r="EC34" s="3">
        <f t="shared" si="4"/>
        <v>12</v>
      </c>
      <c r="ED34" s="3">
        <f t="shared" si="4"/>
        <v>0</v>
      </c>
      <c r="EE34" s="3">
        <f t="shared" si="4"/>
        <v>9</v>
      </c>
      <c r="EF34" s="3">
        <f t="shared" si="4"/>
        <v>11</v>
      </c>
      <c r="EG34" s="3">
        <f t="shared" si="4"/>
        <v>0</v>
      </c>
      <c r="EH34" s="3">
        <f t="shared" si="4"/>
        <v>5</v>
      </c>
      <c r="EI34" s="3">
        <f t="shared" si="4"/>
        <v>15</v>
      </c>
      <c r="EJ34" s="3">
        <f t="shared" si="4"/>
        <v>0</v>
      </c>
      <c r="EK34" s="3">
        <f t="shared" si="4"/>
        <v>7</v>
      </c>
      <c r="EL34" s="3">
        <f t="shared" si="4"/>
        <v>13</v>
      </c>
      <c r="EM34" s="3">
        <f t="shared" si="4"/>
        <v>0</v>
      </c>
      <c r="EN34" s="3">
        <f t="shared" si="4"/>
        <v>8</v>
      </c>
      <c r="EO34" s="3">
        <f t="shared" si="4"/>
        <v>12</v>
      </c>
      <c r="EP34" s="3">
        <f t="shared" si="4"/>
        <v>0</v>
      </c>
      <c r="EQ34" s="3">
        <f t="shared" si="4"/>
        <v>9</v>
      </c>
      <c r="ER34" s="3">
        <f t="shared" si="4"/>
        <v>10</v>
      </c>
      <c r="ES34" s="3">
        <f t="shared" si="4"/>
        <v>1</v>
      </c>
      <c r="ET34" s="3">
        <f t="shared" si="4"/>
        <v>9</v>
      </c>
      <c r="EU34" s="3">
        <f t="shared" si="4"/>
        <v>11</v>
      </c>
      <c r="EV34" s="3">
        <f t="shared" si="4"/>
        <v>0</v>
      </c>
      <c r="EW34" s="3">
        <f t="shared" si="4"/>
        <v>6</v>
      </c>
      <c r="EX34" s="3">
        <f t="shared" si="4"/>
        <v>13</v>
      </c>
      <c r="EY34" s="3">
        <f t="shared" si="4"/>
        <v>1</v>
      </c>
      <c r="EZ34" s="3">
        <f t="shared" si="4"/>
        <v>9</v>
      </c>
      <c r="FA34" s="3">
        <f t="shared" si="4"/>
        <v>9</v>
      </c>
      <c r="FB34" s="3">
        <f t="shared" si="4"/>
        <v>2</v>
      </c>
      <c r="FC34" s="3">
        <f t="shared" si="4"/>
        <v>10</v>
      </c>
      <c r="FD34" s="3">
        <f t="shared" si="4"/>
        <v>10</v>
      </c>
      <c r="FE34" s="3">
        <f t="shared" si="4"/>
        <v>0</v>
      </c>
      <c r="FF34" s="3">
        <f t="shared" si="4"/>
        <v>9</v>
      </c>
      <c r="FG34" s="3">
        <f t="shared" ref="FG34:GL34" si="5">SUM(FG14:FG33)</f>
        <v>10</v>
      </c>
      <c r="FH34" s="3">
        <f t="shared" si="5"/>
        <v>1</v>
      </c>
      <c r="FI34" s="3">
        <f t="shared" si="5"/>
        <v>11</v>
      </c>
      <c r="FJ34" s="3">
        <f t="shared" si="5"/>
        <v>9</v>
      </c>
      <c r="FK34" s="3">
        <f t="shared" si="5"/>
        <v>0</v>
      </c>
      <c r="FL34" s="3">
        <f t="shared" si="5"/>
        <v>7</v>
      </c>
      <c r="FM34" s="3">
        <f t="shared" si="5"/>
        <v>9</v>
      </c>
      <c r="FN34" s="3">
        <f t="shared" si="5"/>
        <v>4</v>
      </c>
      <c r="FO34" s="3">
        <f t="shared" si="5"/>
        <v>7</v>
      </c>
      <c r="FP34" s="3">
        <f t="shared" si="5"/>
        <v>11</v>
      </c>
      <c r="FQ34" s="3">
        <f t="shared" si="5"/>
        <v>2</v>
      </c>
      <c r="FR34" s="3">
        <f t="shared" si="5"/>
        <v>8</v>
      </c>
      <c r="FS34" s="3">
        <f t="shared" si="5"/>
        <v>9</v>
      </c>
      <c r="FT34" s="3">
        <f t="shared" si="5"/>
        <v>3</v>
      </c>
      <c r="FU34" s="3">
        <f t="shared" si="5"/>
        <v>6</v>
      </c>
      <c r="FV34" s="3">
        <f t="shared" si="5"/>
        <v>10</v>
      </c>
      <c r="FW34" s="3">
        <f t="shared" si="5"/>
        <v>4</v>
      </c>
      <c r="FX34" s="3">
        <f t="shared" si="5"/>
        <v>18</v>
      </c>
      <c r="FY34" s="10" t="e">
        <f>#REF!/25%</f>
        <v>#REF!</v>
      </c>
      <c r="FZ34" s="3">
        <f t="shared" ref="FZ34:GR34" si="6">SUM(FZ14:FZ33)</f>
        <v>2</v>
      </c>
      <c r="GA34" s="64">
        <f t="shared" si="6"/>
        <v>9</v>
      </c>
      <c r="GB34" s="64">
        <f t="shared" si="6"/>
        <v>11</v>
      </c>
      <c r="GC34" s="64">
        <f t="shared" si="6"/>
        <v>0</v>
      </c>
      <c r="GD34" s="64">
        <f t="shared" si="6"/>
        <v>9</v>
      </c>
      <c r="GE34" s="64">
        <f t="shared" si="6"/>
        <v>11</v>
      </c>
      <c r="GF34" s="64">
        <f t="shared" si="6"/>
        <v>0</v>
      </c>
      <c r="GG34" s="64">
        <f t="shared" si="6"/>
        <v>10</v>
      </c>
      <c r="GH34" s="64">
        <f t="shared" si="6"/>
        <v>8</v>
      </c>
      <c r="GI34" s="64">
        <f t="shared" si="6"/>
        <v>2</v>
      </c>
      <c r="GJ34" s="64">
        <f t="shared" si="6"/>
        <v>9</v>
      </c>
      <c r="GK34" s="64">
        <f t="shared" si="6"/>
        <v>11</v>
      </c>
      <c r="GL34" s="64">
        <f t="shared" si="6"/>
        <v>0</v>
      </c>
      <c r="GM34" s="64">
        <f t="shared" si="6"/>
        <v>8</v>
      </c>
      <c r="GN34" s="64">
        <f t="shared" si="6"/>
        <v>12</v>
      </c>
      <c r="GO34" s="64">
        <f t="shared" si="6"/>
        <v>0</v>
      </c>
      <c r="GP34" s="64">
        <f t="shared" si="6"/>
        <v>11</v>
      </c>
      <c r="GQ34" s="64">
        <f t="shared" si="6"/>
        <v>9</v>
      </c>
      <c r="GR34" s="64">
        <f t="shared" si="6"/>
        <v>0</v>
      </c>
    </row>
    <row r="35" spans="1:226" ht="37.5" customHeight="1">
      <c r="A35" s="61" t="s">
        <v>842</v>
      </c>
      <c r="B35" s="4" t="s">
        <v>814</v>
      </c>
      <c r="C35" s="10">
        <f>C34/20%</f>
        <v>85</v>
      </c>
      <c r="D35" s="10">
        <f t="shared" ref="D35:BO35" si="7">D34/20%</f>
        <v>15</v>
      </c>
      <c r="E35" s="10">
        <f t="shared" si="7"/>
        <v>0</v>
      </c>
      <c r="F35" s="10">
        <f t="shared" si="7"/>
        <v>85</v>
      </c>
      <c r="G35" s="10">
        <f t="shared" si="7"/>
        <v>15</v>
      </c>
      <c r="H35" s="10">
        <f t="shared" si="7"/>
        <v>0</v>
      </c>
      <c r="I35" s="10">
        <f t="shared" si="7"/>
        <v>75</v>
      </c>
      <c r="J35" s="10">
        <f t="shared" si="7"/>
        <v>25</v>
      </c>
      <c r="K35" s="10">
        <f t="shared" si="7"/>
        <v>0</v>
      </c>
      <c r="L35" s="10">
        <f t="shared" si="7"/>
        <v>60</v>
      </c>
      <c r="M35" s="10">
        <f t="shared" si="7"/>
        <v>35</v>
      </c>
      <c r="N35" s="10">
        <f t="shared" si="7"/>
        <v>5</v>
      </c>
      <c r="O35" s="10">
        <f t="shared" si="7"/>
        <v>45</v>
      </c>
      <c r="P35" s="10">
        <f t="shared" si="7"/>
        <v>45</v>
      </c>
      <c r="Q35" s="10">
        <f t="shared" si="7"/>
        <v>10</v>
      </c>
      <c r="R35" s="10">
        <f t="shared" si="7"/>
        <v>45</v>
      </c>
      <c r="S35" s="10">
        <f t="shared" si="7"/>
        <v>45</v>
      </c>
      <c r="T35" s="10">
        <f t="shared" si="7"/>
        <v>5</v>
      </c>
      <c r="U35" s="10">
        <f t="shared" si="7"/>
        <v>40</v>
      </c>
      <c r="V35" s="10">
        <f t="shared" si="7"/>
        <v>60</v>
      </c>
      <c r="W35" s="10">
        <f t="shared" si="7"/>
        <v>0</v>
      </c>
      <c r="X35" s="10">
        <f t="shared" si="7"/>
        <v>30</v>
      </c>
      <c r="Y35" s="10">
        <f t="shared" si="7"/>
        <v>60</v>
      </c>
      <c r="Z35" s="10">
        <f t="shared" si="7"/>
        <v>10</v>
      </c>
      <c r="AA35" s="10">
        <f t="shared" si="7"/>
        <v>35</v>
      </c>
      <c r="AB35" s="10">
        <f t="shared" si="7"/>
        <v>55</v>
      </c>
      <c r="AC35" s="10">
        <f t="shared" si="7"/>
        <v>10</v>
      </c>
      <c r="AD35" s="10">
        <f t="shared" si="7"/>
        <v>30</v>
      </c>
      <c r="AE35" s="10">
        <f t="shared" si="7"/>
        <v>60</v>
      </c>
      <c r="AF35" s="10">
        <f t="shared" si="7"/>
        <v>10</v>
      </c>
      <c r="AG35" s="10">
        <f t="shared" si="7"/>
        <v>40</v>
      </c>
      <c r="AH35" s="10">
        <f t="shared" si="7"/>
        <v>50</v>
      </c>
      <c r="AI35" s="10">
        <f t="shared" si="7"/>
        <v>10</v>
      </c>
      <c r="AJ35" s="10">
        <f t="shared" si="7"/>
        <v>35</v>
      </c>
      <c r="AK35" s="10">
        <f t="shared" si="7"/>
        <v>55</v>
      </c>
      <c r="AL35" s="10">
        <f t="shared" si="7"/>
        <v>10</v>
      </c>
      <c r="AM35" s="10">
        <f t="shared" si="7"/>
        <v>50</v>
      </c>
      <c r="AN35" s="10">
        <f t="shared" si="7"/>
        <v>40</v>
      </c>
      <c r="AO35" s="10">
        <f t="shared" si="7"/>
        <v>10</v>
      </c>
      <c r="AP35" s="10">
        <f t="shared" si="7"/>
        <v>40</v>
      </c>
      <c r="AQ35" s="10">
        <f t="shared" si="7"/>
        <v>55</v>
      </c>
      <c r="AR35" s="10">
        <f t="shared" si="7"/>
        <v>5</v>
      </c>
      <c r="AS35" s="10">
        <f t="shared" si="7"/>
        <v>35</v>
      </c>
      <c r="AT35" s="10">
        <f t="shared" si="7"/>
        <v>55</v>
      </c>
      <c r="AU35" s="10">
        <f t="shared" si="7"/>
        <v>10</v>
      </c>
      <c r="AV35" s="10">
        <f t="shared" si="7"/>
        <v>30</v>
      </c>
      <c r="AW35" s="10">
        <f t="shared" si="7"/>
        <v>70</v>
      </c>
      <c r="AX35" s="10">
        <f t="shared" si="7"/>
        <v>0</v>
      </c>
      <c r="AY35" s="10">
        <f t="shared" si="7"/>
        <v>35</v>
      </c>
      <c r="AZ35" s="10">
        <f t="shared" si="7"/>
        <v>55</v>
      </c>
      <c r="BA35" s="10">
        <f t="shared" si="7"/>
        <v>10</v>
      </c>
      <c r="BB35" s="10">
        <f t="shared" si="7"/>
        <v>35</v>
      </c>
      <c r="BC35" s="10">
        <f t="shared" si="7"/>
        <v>50</v>
      </c>
      <c r="BD35" s="10">
        <f t="shared" si="7"/>
        <v>15</v>
      </c>
      <c r="BE35" s="10">
        <f t="shared" si="7"/>
        <v>40</v>
      </c>
      <c r="BF35" s="10">
        <f t="shared" si="7"/>
        <v>55</v>
      </c>
      <c r="BG35" s="10">
        <f t="shared" si="7"/>
        <v>5</v>
      </c>
      <c r="BH35" s="10">
        <f t="shared" si="7"/>
        <v>40</v>
      </c>
      <c r="BI35" s="10">
        <f t="shared" si="7"/>
        <v>60</v>
      </c>
      <c r="BJ35" s="10">
        <f t="shared" si="7"/>
        <v>0</v>
      </c>
      <c r="BK35" s="10">
        <f t="shared" si="7"/>
        <v>35</v>
      </c>
      <c r="BL35" s="10">
        <f t="shared" si="7"/>
        <v>60</v>
      </c>
      <c r="BM35" s="10">
        <f t="shared" si="7"/>
        <v>5</v>
      </c>
      <c r="BN35" s="10">
        <f t="shared" si="7"/>
        <v>30</v>
      </c>
      <c r="BO35" s="10">
        <f t="shared" si="7"/>
        <v>70</v>
      </c>
      <c r="BP35" s="10">
        <f t="shared" ref="BP35:EA35" si="8">BP34/20%</f>
        <v>0</v>
      </c>
      <c r="BQ35" s="10">
        <f t="shared" si="8"/>
        <v>40</v>
      </c>
      <c r="BR35" s="10">
        <f t="shared" si="8"/>
        <v>50</v>
      </c>
      <c r="BS35" s="10">
        <f t="shared" si="8"/>
        <v>10</v>
      </c>
      <c r="BT35" s="10">
        <f t="shared" si="8"/>
        <v>35</v>
      </c>
      <c r="BU35" s="10">
        <f t="shared" si="8"/>
        <v>60</v>
      </c>
      <c r="BV35" s="10">
        <f t="shared" si="8"/>
        <v>5</v>
      </c>
      <c r="BW35" s="10">
        <f t="shared" si="8"/>
        <v>40</v>
      </c>
      <c r="BX35" s="10">
        <f t="shared" si="8"/>
        <v>60</v>
      </c>
      <c r="BY35" s="10">
        <f t="shared" si="8"/>
        <v>0</v>
      </c>
      <c r="BZ35" s="10">
        <f t="shared" si="8"/>
        <v>50</v>
      </c>
      <c r="CA35" s="10">
        <f t="shared" si="8"/>
        <v>40</v>
      </c>
      <c r="CB35" s="10">
        <f t="shared" si="8"/>
        <v>15</v>
      </c>
      <c r="CC35" s="10">
        <f t="shared" si="8"/>
        <v>40</v>
      </c>
      <c r="CD35" s="10">
        <f t="shared" si="8"/>
        <v>55</v>
      </c>
      <c r="CE35" s="10">
        <f t="shared" si="8"/>
        <v>0</v>
      </c>
      <c r="CF35" s="10">
        <f t="shared" si="8"/>
        <v>50</v>
      </c>
      <c r="CG35" s="10">
        <f t="shared" si="8"/>
        <v>45</v>
      </c>
      <c r="CH35" s="10">
        <f t="shared" si="8"/>
        <v>5</v>
      </c>
      <c r="CI35" s="10">
        <f t="shared" si="8"/>
        <v>30</v>
      </c>
      <c r="CJ35" s="10">
        <f t="shared" si="8"/>
        <v>65</v>
      </c>
      <c r="CK35" s="10">
        <f t="shared" si="8"/>
        <v>5</v>
      </c>
      <c r="CL35" s="10">
        <f t="shared" si="8"/>
        <v>40</v>
      </c>
      <c r="CM35" s="10">
        <f t="shared" si="8"/>
        <v>55</v>
      </c>
      <c r="CN35" s="10">
        <f t="shared" si="8"/>
        <v>5</v>
      </c>
      <c r="CO35" s="10">
        <f t="shared" si="8"/>
        <v>55</v>
      </c>
      <c r="CP35" s="10">
        <f t="shared" si="8"/>
        <v>45</v>
      </c>
      <c r="CQ35" s="10">
        <f t="shared" si="8"/>
        <v>0</v>
      </c>
      <c r="CR35" s="10">
        <f t="shared" si="8"/>
        <v>35</v>
      </c>
      <c r="CS35" s="10">
        <f t="shared" si="8"/>
        <v>60</v>
      </c>
      <c r="CT35" s="10">
        <f t="shared" si="8"/>
        <v>5</v>
      </c>
      <c r="CU35" s="10">
        <f t="shared" si="8"/>
        <v>40</v>
      </c>
      <c r="CV35" s="10">
        <f t="shared" si="8"/>
        <v>60</v>
      </c>
      <c r="CW35" s="10">
        <f t="shared" si="8"/>
        <v>0</v>
      </c>
      <c r="CX35" s="10">
        <f t="shared" si="8"/>
        <v>45</v>
      </c>
      <c r="CY35" s="10">
        <f t="shared" si="8"/>
        <v>55</v>
      </c>
      <c r="CZ35" s="10">
        <f t="shared" si="8"/>
        <v>0</v>
      </c>
      <c r="DA35" s="10">
        <f t="shared" si="8"/>
        <v>40</v>
      </c>
      <c r="DB35" s="10">
        <f t="shared" si="8"/>
        <v>60</v>
      </c>
      <c r="DC35" s="10">
        <f t="shared" si="8"/>
        <v>0</v>
      </c>
      <c r="DD35" s="10">
        <f t="shared" si="8"/>
        <v>40</v>
      </c>
      <c r="DE35" s="10">
        <f t="shared" si="8"/>
        <v>60</v>
      </c>
      <c r="DF35" s="10">
        <f t="shared" si="8"/>
        <v>0</v>
      </c>
      <c r="DG35" s="10">
        <f t="shared" si="8"/>
        <v>40</v>
      </c>
      <c r="DH35" s="10">
        <f t="shared" si="8"/>
        <v>60</v>
      </c>
      <c r="DI35" s="10">
        <f t="shared" si="8"/>
        <v>0</v>
      </c>
      <c r="DJ35" s="10">
        <f t="shared" si="8"/>
        <v>30</v>
      </c>
      <c r="DK35" s="10">
        <f t="shared" si="8"/>
        <v>55</v>
      </c>
      <c r="DL35" s="10">
        <f t="shared" si="8"/>
        <v>15</v>
      </c>
      <c r="DM35" s="10">
        <f t="shared" si="8"/>
        <v>35</v>
      </c>
      <c r="DN35" s="10">
        <f t="shared" si="8"/>
        <v>55</v>
      </c>
      <c r="DO35" s="10">
        <f t="shared" si="8"/>
        <v>10</v>
      </c>
      <c r="DP35" s="10">
        <f t="shared" si="8"/>
        <v>35</v>
      </c>
      <c r="DQ35" s="10">
        <f t="shared" si="8"/>
        <v>55</v>
      </c>
      <c r="DR35" s="10">
        <f t="shared" si="8"/>
        <v>10</v>
      </c>
      <c r="DS35" s="10">
        <f t="shared" si="8"/>
        <v>40</v>
      </c>
      <c r="DT35" s="10">
        <f t="shared" si="8"/>
        <v>55</v>
      </c>
      <c r="DU35" s="10">
        <f t="shared" si="8"/>
        <v>5</v>
      </c>
      <c r="DV35" s="10">
        <f t="shared" si="8"/>
        <v>40</v>
      </c>
      <c r="DW35" s="10">
        <f t="shared" si="8"/>
        <v>60</v>
      </c>
      <c r="DX35" s="10">
        <f t="shared" si="8"/>
        <v>0</v>
      </c>
      <c r="DY35" s="10">
        <f t="shared" si="8"/>
        <v>40</v>
      </c>
      <c r="DZ35" s="10">
        <f t="shared" si="8"/>
        <v>60</v>
      </c>
      <c r="EA35" s="10">
        <f t="shared" si="8"/>
        <v>0</v>
      </c>
      <c r="EB35" s="10">
        <f t="shared" ref="EB35:GM35" si="9">EB34/20%</f>
        <v>40</v>
      </c>
      <c r="EC35" s="10">
        <f t="shared" si="9"/>
        <v>60</v>
      </c>
      <c r="ED35" s="10">
        <f t="shared" si="9"/>
        <v>0</v>
      </c>
      <c r="EE35" s="10">
        <f t="shared" si="9"/>
        <v>45</v>
      </c>
      <c r="EF35" s="10">
        <f t="shared" si="9"/>
        <v>55</v>
      </c>
      <c r="EG35" s="10">
        <f t="shared" si="9"/>
        <v>0</v>
      </c>
      <c r="EH35" s="10">
        <f t="shared" si="9"/>
        <v>25</v>
      </c>
      <c r="EI35" s="10">
        <f t="shared" si="9"/>
        <v>75</v>
      </c>
      <c r="EJ35" s="10">
        <f t="shared" si="9"/>
        <v>0</v>
      </c>
      <c r="EK35" s="10">
        <f t="shared" si="9"/>
        <v>35</v>
      </c>
      <c r="EL35" s="10">
        <f t="shared" si="9"/>
        <v>65</v>
      </c>
      <c r="EM35" s="10">
        <f t="shared" si="9"/>
        <v>0</v>
      </c>
      <c r="EN35" s="10">
        <f t="shared" si="9"/>
        <v>40</v>
      </c>
      <c r="EO35" s="10">
        <f t="shared" si="9"/>
        <v>60</v>
      </c>
      <c r="EP35" s="10">
        <f t="shared" si="9"/>
        <v>0</v>
      </c>
      <c r="EQ35" s="10">
        <f t="shared" si="9"/>
        <v>45</v>
      </c>
      <c r="ER35" s="10">
        <f t="shared" si="9"/>
        <v>50</v>
      </c>
      <c r="ES35" s="10">
        <f t="shared" si="9"/>
        <v>5</v>
      </c>
      <c r="ET35" s="10">
        <f t="shared" si="9"/>
        <v>45</v>
      </c>
      <c r="EU35" s="10">
        <f t="shared" si="9"/>
        <v>55</v>
      </c>
      <c r="EV35" s="10">
        <f t="shared" si="9"/>
        <v>0</v>
      </c>
      <c r="EW35" s="10">
        <f t="shared" si="9"/>
        <v>30</v>
      </c>
      <c r="EX35" s="10">
        <f t="shared" si="9"/>
        <v>65</v>
      </c>
      <c r="EY35" s="10">
        <f t="shared" si="9"/>
        <v>5</v>
      </c>
      <c r="EZ35" s="10">
        <f t="shared" si="9"/>
        <v>45</v>
      </c>
      <c r="FA35" s="10">
        <f t="shared" si="9"/>
        <v>45</v>
      </c>
      <c r="FB35" s="10">
        <f t="shared" si="9"/>
        <v>10</v>
      </c>
      <c r="FC35" s="10">
        <f t="shared" si="9"/>
        <v>50</v>
      </c>
      <c r="FD35" s="10">
        <f t="shared" si="9"/>
        <v>50</v>
      </c>
      <c r="FE35" s="10">
        <f t="shared" si="9"/>
        <v>0</v>
      </c>
      <c r="FF35" s="10">
        <f t="shared" si="9"/>
        <v>45</v>
      </c>
      <c r="FG35" s="10">
        <f t="shared" si="9"/>
        <v>50</v>
      </c>
      <c r="FH35" s="10">
        <f t="shared" si="9"/>
        <v>5</v>
      </c>
      <c r="FI35" s="10">
        <f t="shared" si="9"/>
        <v>55</v>
      </c>
      <c r="FJ35" s="10">
        <f t="shared" si="9"/>
        <v>45</v>
      </c>
      <c r="FK35" s="10">
        <f t="shared" si="9"/>
        <v>0</v>
      </c>
      <c r="FL35" s="10">
        <f t="shared" si="9"/>
        <v>35</v>
      </c>
      <c r="FM35" s="10">
        <f t="shared" si="9"/>
        <v>45</v>
      </c>
      <c r="FN35" s="10">
        <f t="shared" si="9"/>
        <v>20</v>
      </c>
      <c r="FO35" s="10">
        <f t="shared" si="9"/>
        <v>35</v>
      </c>
      <c r="FP35" s="10">
        <f t="shared" si="9"/>
        <v>55</v>
      </c>
      <c r="FQ35" s="10">
        <f t="shared" si="9"/>
        <v>10</v>
      </c>
      <c r="FR35" s="10">
        <f t="shared" si="9"/>
        <v>40</v>
      </c>
      <c r="FS35" s="10">
        <f t="shared" si="9"/>
        <v>45</v>
      </c>
      <c r="FT35" s="10">
        <f t="shared" si="9"/>
        <v>15</v>
      </c>
      <c r="FU35" s="10">
        <f t="shared" si="9"/>
        <v>30</v>
      </c>
      <c r="FV35" s="10">
        <f t="shared" si="9"/>
        <v>50</v>
      </c>
      <c r="FW35" s="10">
        <f t="shared" si="9"/>
        <v>20</v>
      </c>
      <c r="FX35" s="10">
        <f t="shared" si="9"/>
        <v>90</v>
      </c>
      <c r="FY35" s="10" t="e">
        <f t="shared" si="9"/>
        <v>#REF!</v>
      </c>
      <c r="FZ35" s="10">
        <f t="shared" si="9"/>
        <v>10</v>
      </c>
      <c r="GA35" s="10">
        <f t="shared" si="9"/>
        <v>45</v>
      </c>
      <c r="GB35" s="10">
        <f t="shared" si="9"/>
        <v>55</v>
      </c>
      <c r="GC35" s="10">
        <f t="shared" si="9"/>
        <v>0</v>
      </c>
      <c r="GD35" s="10">
        <f t="shared" si="9"/>
        <v>45</v>
      </c>
      <c r="GE35" s="10">
        <f t="shared" si="9"/>
        <v>55</v>
      </c>
      <c r="GF35" s="10">
        <f t="shared" si="9"/>
        <v>0</v>
      </c>
      <c r="GG35" s="10">
        <f t="shared" si="9"/>
        <v>50</v>
      </c>
      <c r="GH35" s="10">
        <f t="shared" si="9"/>
        <v>40</v>
      </c>
      <c r="GI35" s="10">
        <f t="shared" si="9"/>
        <v>10</v>
      </c>
      <c r="GJ35" s="10">
        <f t="shared" si="9"/>
        <v>45</v>
      </c>
      <c r="GK35" s="10">
        <f t="shared" si="9"/>
        <v>55</v>
      </c>
      <c r="GL35" s="10">
        <f t="shared" si="9"/>
        <v>0</v>
      </c>
      <c r="GM35" s="10">
        <f t="shared" si="9"/>
        <v>40</v>
      </c>
      <c r="GN35" s="10">
        <f t="shared" ref="GN35:GR35" si="10">GN34/20%</f>
        <v>60</v>
      </c>
      <c r="GO35" s="10">
        <f t="shared" si="10"/>
        <v>0</v>
      </c>
      <c r="GP35" s="10">
        <f t="shared" si="10"/>
        <v>55</v>
      </c>
      <c r="GQ35" s="10">
        <f t="shared" si="10"/>
        <v>45</v>
      </c>
      <c r="GR35" s="10">
        <f t="shared" si="10"/>
        <v>0</v>
      </c>
    </row>
    <row r="36" spans="1:226">
      <c r="B36" s="28"/>
    </row>
    <row r="37" spans="1:226">
      <c r="B37" s="28"/>
      <c r="C37" s="62"/>
      <c r="D37" s="62"/>
      <c r="E37" s="62"/>
      <c r="F37" s="31"/>
      <c r="G37" s="31"/>
      <c r="H37" s="31"/>
      <c r="I37" s="31"/>
      <c r="J37" s="31"/>
      <c r="K37" s="31"/>
      <c r="L37" s="31"/>
      <c r="M37" s="31"/>
    </row>
    <row r="38" spans="1:226">
      <c r="B38" s="4" t="s">
        <v>812</v>
      </c>
      <c r="C38" s="28" t="s">
        <v>830</v>
      </c>
      <c r="D38" s="24">
        <v>11</v>
      </c>
      <c r="E38" s="33">
        <f>(C35+F35+I35+L35+O35+R35)/6</f>
        <v>65.833333333333329</v>
      </c>
      <c r="F38" s="31"/>
      <c r="G38" s="31"/>
      <c r="H38" s="31"/>
      <c r="I38" s="31"/>
      <c r="J38" s="31"/>
      <c r="K38" s="31"/>
      <c r="L38" s="31"/>
      <c r="M38" s="31"/>
    </row>
    <row r="39" spans="1:226">
      <c r="B39" s="4" t="s">
        <v>813</v>
      </c>
      <c r="C39" s="28" t="s">
        <v>830</v>
      </c>
      <c r="D39" s="24">
        <v>7</v>
      </c>
      <c r="E39" s="33">
        <f>(D35+G35+J35+M35+P35+S35)/6</f>
        <v>30</v>
      </c>
      <c r="F39" s="31"/>
      <c r="G39" s="31"/>
      <c r="H39" s="31"/>
      <c r="I39" s="31"/>
      <c r="J39" s="31"/>
      <c r="K39" s="31"/>
      <c r="L39" s="31"/>
      <c r="M39" s="31"/>
    </row>
    <row r="40" spans="1:226">
      <c r="B40" s="4" t="s">
        <v>814</v>
      </c>
      <c r="C40" s="28" t="s">
        <v>830</v>
      </c>
      <c r="D40" s="24">
        <f>E40/100*25</f>
        <v>0.83333333333333337</v>
      </c>
      <c r="E40" s="33">
        <f>(E35+H35+K35+N35+Q35+T35)/6</f>
        <v>3.3333333333333335</v>
      </c>
      <c r="F40" s="31"/>
      <c r="G40" s="31"/>
      <c r="H40" s="31"/>
      <c r="I40" s="31"/>
      <c r="J40" s="31"/>
      <c r="K40" s="31"/>
      <c r="L40" s="31"/>
      <c r="M40" s="31"/>
    </row>
    <row r="41" spans="1:226">
      <c r="B41" s="28"/>
      <c r="C41" s="28"/>
      <c r="D41" s="34">
        <v>20</v>
      </c>
      <c r="E41" s="34">
        <v>100</v>
      </c>
      <c r="F41" s="31"/>
      <c r="G41" s="31"/>
      <c r="H41" s="31"/>
      <c r="I41" s="31"/>
      <c r="J41" s="31"/>
      <c r="K41" s="31"/>
      <c r="L41" s="31"/>
      <c r="M41" s="31"/>
    </row>
    <row r="42" spans="1:226" ht="15" customHeight="1">
      <c r="B42" s="4" t="s">
        <v>812</v>
      </c>
      <c r="C42" s="28"/>
      <c r="D42" s="108" t="s">
        <v>56</v>
      </c>
      <c r="E42" s="108"/>
      <c r="F42" s="95" t="s">
        <v>3</v>
      </c>
      <c r="G42" s="96"/>
      <c r="H42" s="97" t="s">
        <v>331</v>
      </c>
      <c r="I42" s="98"/>
      <c r="J42" s="31"/>
      <c r="K42" s="31"/>
      <c r="L42" s="31"/>
      <c r="M42" s="31"/>
    </row>
    <row r="43" spans="1:226">
      <c r="B43" s="4" t="s">
        <v>813</v>
      </c>
      <c r="C43" s="28" t="s">
        <v>831</v>
      </c>
      <c r="D43" s="24">
        <f>E43/100*25</f>
        <v>8.75</v>
      </c>
      <c r="E43" s="33">
        <f>(U35+X35+AA35+AD35+AG35+AJ35)/6</f>
        <v>35</v>
      </c>
      <c r="F43" s="24">
        <f>G43/100*25</f>
        <v>9.375</v>
      </c>
      <c r="G43" s="33">
        <f>(AM35+AP35+AS35+AV35+AY35+BB35)/6</f>
        <v>37.5</v>
      </c>
      <c r="H43" s="24">
        <f>I43/100*25</f>
        <v>9.1666666666666661</v>
      </c>
      <c r="I43" s="33">
        <f>(BE35+BH35+BK35+BN35+BQ35+BT35)/6</f>
        <v>36.666666666666664</v>
      </c>
      <c r="J43" s="26"/>
      <c r="K43" s="26"/>
      <c r="L43" s="26"/>
      <c r="M43" s="26"/>
    </row>
    <row r="44" spans="1:226">
      <c r="B44" s="4" t="s">
        <v>814</v>
      </c>
      <c r="C44" s="28" t="s">
        <v>831</v>
      </c>
      <c r="D44" s="24">
        <f>E44/100*25</f>
        <v>14.166666666666666</v>
      </c>
      <c r="E44" s="33">
        <f>(V35+Y35+AB35+AE35+AH35+AK35)/6</f>
        <v>56.666666666666664</v>
      </c>
      <c r="F44" s="24">
        <f>G44/100*25</f>
        <v>13.541666666666666</v>
      </c>
      <c r="G44" s="33">
        <f>(AN35+AQ35+AT35+AW35+AZ35+BC35)/6</f>
        <v>54.166666666666664</v>
      </c>
      <c r="H44" s="24">
        <f>I44/100*25</f>
        <v>14.791666666666666</v>
      </c>
      <c r="I44" s="33">
        <f>(BF35+BI35+BL35+BO35+BR35+BU35)/6</f>
        <v>59.166666666666664</v>
      </c>
      <c r="J44" s="26"/>
      <c r="K44" s="26"/>
      <c r="L44" s="26"/>
      <c r="M44" s="26"/>
    </row>
    <row r="45" spans="1:226">
      <c r="B45" s="28"/>
      <c r="C45" s="28" t="s">
        <v>831</v>
      </c>
      <c r="D45" s="24">
        <f>E45/100*25</f>
        <v>2.0833333333333335</v>
      </c>
      <c r="E45" s="33">
        <f>(W35+Z35+AC35+AF35+AI35+AL35)/6</f>
        <v>8.3333333333333339</v>
      </c>
      <c r="F45" s="24">
        <f>G45/100*25</f>
        <v>2.0833333333333335</v>
      </c>
      <c r="G45" s="33">
        <f>(AO35+AR35+AU35+AX35+BA35+BD35)/6</f>
        <v>8.3333333333333339</v>
      </c>
      <c r="H45" s="24">
        <f>I45/100*25</f>
        <v>1.0416666666666667</v>
      </c>
      <c r="I45" s="33">
        <f>(BG35+BJ35+BM35+BP35+BS35+BV35)/6</f>
        <v>4.166666666666667</v>
      </c>
      <c r="J45" s="26"/>
      <c r="K45" s="26"/>
      <c r="L45" s="26"/>
      <c r="M45" s="26"/>
    </row>
    <row r="46" spans="1:226">
      <c r="B46" s="28"/>
      <c r="C46" s="28"/>
      <c r="D46" s="34">
        <v>20</v>
      </c>
      <c r="E46" s="34">
        <v>100</v>
      </c>
      <c r="F46" s="34">
        <v>20</v>
      </c>
      <c r="G46" s="35">
        <v>100</v>
      </c>
      <c r="H46" s="34">
        <v>20</v>
      </c>
      <c r="I46" s="34">
        <v>100</v>
      </c>
      <c r="J46" s="55"/>
      <c r="K46" s="55"/>
      <c r="L46" s="55"/>
      <c r="M46" s="55"/>
    </row>
    <row r="47" spans="1:226">
      <c r="B47" s="4" t="s">
        <v>812</v>
      </c>
      <c r="C47" s="28" t="s">
        <v>832</v>
      </c>
      <c r="D47" s="36">
        <f>E47/100*25</f>
        <v>10.416666666666666</v>
      </c>
      <c r="E47" s="33">
        <f>(BW35+BZ35+CC35+CF35+CI35+CL35)/6</f>
        <v>41.666666666666664</v>
      </c>
      <c r="F47" s="31"/>
      <c r="G47" s="31"/>
      <c r="H47" s="31"/>
      <c r="I47" s="31"/>
      <c r="J47" s="31"/>
      <c r="K47" s="31"/>
      <c r="L47" s="31"/>
      <c r="M47" s="31"/>
    </row>
    <row r="48" spans="1:226">
      <c r="B48" s="4" t="s">
        <v>813</v>
      </c>
      <c r="C48" s="28" t="s">
        <v>832</v>
      </c>
      <c r="D48" s="36">
        <f>E48/100*25</f>
        <v>13.333333333333334</v>
      </c>
      <c r="E48" s="33">
        <f>(BX35+CA35+CD35+CG35+CJ35+CM35)/6</f>
        <v>53.333333333333336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4" t="s">
        <v>814</v>
      </c>
      <c r="C49" s="28" t="s">
        <v>832</v>
      </c>
      <c r="D49" s="36">
        <f>E49/100*25</f>
        <v>1.25</v>
      </c>
      <c r="E49" s="33">
        <f>(BY35+CB35+CE35+CH35+CK35+CN35)/6</f>
        <v>5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28"/>
      <c r="D50" s="34">
        <v>25</v>
      </c>
      <c r="E50" s="35">
        <v>100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4" t="s">
        <v>812</v>
      </c>
      <c r="C51" s="28"/>
      <c r="D51" s="108" t="s">
        <v>159</v>
      </c>
      <c r="E51" s="108"/>
      <c r="F51" s="93" t="s">
        <v>116</v>
      </c>
      <c r="G51" s="94"/>
      <c r="H51" s="97" t="s">
        <v>174</v>
      </c>
      <c r="I51" s="98"/>
      <c r="J51" s="70" t="s">
        <v>186</v>
      </c>
      <c r="K51" s="70"/>
      <c r="L51" s="70" t="s">
        <v>117</v>
      </c>
      <c r="M51" s="70"/>
    </row>
    <row r="52" spans="2:13">
      <c r="B52" s="4" t="s">
        <v>813</v>
      </c>
      <c r="C52" s="28" t="s">
        <v>833</v>
      </c>
      <c r="D52" s="24">
        <f>E52/100*25</f>
        <v>10.625</v>
      </c>
      <c r="E52" s="33">
        <f>(CO35+CR35+CU35+CX35+DA35+DD35)/6</f>
        <v>42.5</v>
      </c>
      <c r="F52" s="24">
        <f>G52/100*25</f>
        <v>9.1666666666666661</v>
      </c>
      <c r="G52" s="33">
        <f>(DG35+DJ35+DM35+DP35+DS35+DV35)/6</f>
        <v>36.666666666666664</v>
      </c>
      <c r="H52" s="24">
        <f>I52/100*25</f>
        <v>9.375</v>
      </c>
      <c r="I52" s="33">
        <f>(DY35+EB35+EE35+EH35+EK35+EN35)/6</f>
        <v>37.5</v>
      </c>
      <c r="J52" s="24">
        <f>K52/100*25</f>
        <v>10.833333333333334</v>
      </c>
      <c r="K52" s="33">
        <f>(EQ35+ET35+EW35+EZ35+FC35+FF35)/6</f>
        <v>43.333333333333336</v>
      </c>
      <c r="L52" s="24">
        <f>M52/100*25</f>
        <v>11.875</v>
      </c>
      <c r="M52" s="33">
        <f>(FI35+FL35+FO35+FR35+FU35+FX35)/6</f>
        <v>47.5</v>
      </c>
    </row>
    <row r="53" spans="2:13">
      <c r="B53" s="4" t="s">
        <v>814</v>
      </c>
      <c r="C53" s="28" t="s">
        <v>833</v>
      </c>
      <c r="D53" s="24">
        <f>E53/100*25</f>
        <v>14.166666666666666</v>
      </c>
      <c r="E53" s="33">
        <f>(CP35+CS35+CV35+CY35+DB35+DE35)/6</f>
        <v>56.666666666666664</v>
      </c>
      <c r="F53" s="24">
        <f>G53/100*25</f>
        <v>14.166666666666666</v>
      </c>
      <c r="G53" s="33">
        <f>(DH35+DK35+DN35+DQ35+DT35+DW35)/6</f>
        <v>56.666666666666664</v>
      </c>
      <c r="H53" s="24">
        <f>I53/100*25</f>
        <v>15.625</v>
      </c>
      <c r="I53" s="33">
        <f>(DZ35+EC35+EF35+EI35+EL35+EO35)/6</f>
        <v>62.5</v>
      </c>
      <c r="J53" s="24">
        <f>K53/100*25</f>
        <v>13.125</v>
      </c>
      <c r="K53" s="33">
        <f>(ER35+EU35+EX35+FA35+FD35+FG35)/6</f>
        <v>52.5</v>
      </c>
      <c r="L53" s="24" t="e">
        <f>M53/100*25</f>
        <v>#REF!</v>
      </c>
      <c r="M53" s="33" t="e">
        <f>(FJ35+FM35+FP35+FS35+FV35+FY34)/6</f>
        <v>#REF!</v>
      </c>
    </row>
    <row r="54" spans="2:13">
      <c r="B54" s="28"/>
      <c r="C54" s="28" t="s">
        <v>833</v>
      </c>
      <c r="D54" s="24">
        <f>E54/100*25</f>
        <v>0.20833333333333334</v>
      </c>
      <c r="E54" s="33">
        <f>(CQ35+CT35+CW35+CZ35+DC35+DF35)/6</f>
        <v>0.83333333333333337</v>
      </c>
      <c r="F54" s="24">
        <f>G54/100*25</f>
        <v>1.6666666666666667</v>
      </c>
      <c r="G54" s="33">
        <f>(DI35+DL35+DO35+DR35+DU35+DX35)/6</f>
        <v>6.666666666666667</v>
      </c>
      <c r="H54" s="24">
        <f>I54/100*25</f>
        <v>0</v>
      </c>
      <c r="I54" s="33">
        <f>(EA35+ED35+EG35+EJ35+EM35+EP35)/6</f>
        <v>0</v>
      </c>
      <c r="J54" s="24">
        <f>K54/100*25</f>
        <v>1.0416666666666667</v>
      </c>
      <c r="K54" s="33">
        <f>(ES35+EV35+EY35+FB35+FE35+FH35)/6</f>
        <v>4.166666666666667</v>
      </c>
      <c r="L54" s="24">
        <f>M54/100*25</f>
        <v>3.125</v>
      </c>
      <c r="M54" s="33">
        <f>(FK35+FN35+FQ35+FT35+FW35+FZ35)/6</f>
        <v>12.5</v>
      </c>
    </row>
    <row r="55" spans="2:13">
      <c r="C55" s="28"/>
      <c r="D55" s="34">
        <v>20</v>
      </c>
      <c r="E55" s="34">
        <v>100</v>
      </c>
      <c r="F55" s="34">
        <v>20</v>
      </c>
      <c r="G55" s="35">
        <v>100</v>
      </c>
      <c r="H55" s="34">
        <v>20</v>
      </c>
      <c r="I55" s="34">
        <v>100</v>
      </c>
      <c r="J55" s="34">
        <v>20</v>
      </c>
      <c r="K55" s="34">
        <v>100</v>
      </c>
      <c r="L55" s="34">
        <v>20</v>
      </c>
      <c r="M55" s="34">
        <v>100</v>
      </c>
    </row>
    <row r="56" spans="2:13">
      <c r="C56" s="28" t="s">
        <v>834</v>
      </c>
      <c r="D56" s="65">
        <f>E56/100*25</f>
        <v>11.666666666666666</v>
      </c>
      <c r="E56" s="33">
        <f>(GA35+GD35+GG35+GJ35+GM35+GP35)/6</f>
        <v>46.666666666666664</v>
      </c>
      <c r="F56" s="31"/>
    </row>
    <row r="57" spans="2:13">
      <c r="C57" s="28" t="s">
        <v>834</v>
      </c>
      <c r="D57" s="65">
        <f>E57/100*25</f>
        <v>12.916666666666664</v>
      </c>
      <c r="E57" s="33">
        <f>(GB35+GE35+GH35+GK35+GN35+GQ35)/6</f>
        <v>51.666666666666664</v>
      </c>
      <c r="F57" s="31"/>
    </row>
    <row r="58" spans="2:13">
      <c r="C58" s="28" t="s">
        <v>834</v>
      </c>
      <c r="D58" s="65">
        <f>E58/100*25</f>
        <v>0.41666666666666669</v>
      </c>
      <c r="E58" s="33">
        <f>(GC35+GF35+GI35+GL35+GO35+GR35)/6</f>
        <v>1.6666666666666667</v>
      </c>
      <c r="F58" s="31"/>
    </row>
    <row r="59" spans="2:13">
      <c r="C59" s="28"/>
      <c r="D59" s="34">
        <v>20</v>
      </c>
      <c r="E59" s="35">
        <v>100</v>
      </c>
      <c r="F59" s="31"/>
    </row>
  </sheetData>
  <mergeCells count="160">
    <mergeCell ref="FF11:FH11"/>
    <mergeCell ref="FC11:FE11"/>
    <mergeCell ref="CO4:FZ4"/>
    <mergeCell ref="CO5:DF5"/>
    <mergeCell ref="DG5:DX5"/>
    <mergeCell ref="DY5:EP5"/>
    <mergeCell ref="EQ5:FH5"/>
    <mergeCell ref="FI5:FZ5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DJ11:DL11"/>
    <mergeCell ref="ET11:EV11"/>
    <mergeCell ref="EW11:EY11"/>
    <mergeCell ref="EZ11:FB11"/>
    <mergeCell ref="FL11:FN11"/>
    <mergeCell ref="BW11:BY11"/>
    <mergeCell ref="BZ11:CB11"/>
    <mergeCell ref="CC11:CE11"/>
    <mergeCell ref="CF11:CH11"/>
    <mergeCell ref="CR11:CT11"/>
    <mergeCell ref="CU11:CW11"/>
    <mergeCell ref="U5:AL5"/>
    <mergeCell ref="AM5:BD5"/>
    <mergeCell ref="BE5:BV5"/>
    <mergeCell ref="BT11:BV11"/>
    <mergeCell ref="AS11:AU11"/>
    <mergeCell ref="DD12:DF12"/>
    <mergeCell ref="DG12:DI12"/>
    <mergeCell ref="DV12:DX12"/>
    <mergeCell ref="DY12:EA12"/>
    <mergeCell ref="CX11:CZ11"/>
    <mergeCell ref="DA11:DC11"/>
    <mergeCell ref="DD11:DF11"/>
    <mergeCell ref="CL11:CN11"/>
    <mergeCell ref="CO11:CQ11"/>
    <mergeCell ref="DS11:DU11"/>
    <mergeCell ref="DG11:DI11"/>
    <mergeCell ref="DM12:DO12"/>
    <mergeCell ref="DP12:DR12"/>
    <mergeCell ref="DS12:DU12"/>
    <mergeCell ref="DJ12:DL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GM11:GO11"/>
    <mergeCell ref="GP11:GR11"/>
    <mergeCell ref="GA11:GC11"/>
    <mergeCell ref="GD11:GF11"/>
    <mergeCell ref="FO11:FQ11"/>
    <mergeCell ref="FR11:FT11"/>
    <mergeCell ref="FU11:FW11"/>
    <mergeCell ref="GJ12:GL12"/>
    <mergeCell ref="GM12:GO12"/>
    <mergeCell ref="GG11:GI11"/>
    <mergeCell ref="GJ11:GL11"/>
    <mergeCell ref="GP12:GR12"/>
    <mergeCell ref="GA12:GC12"/>
    <mergeCell ref="GD12:GF12"/>
    <mergeCell ref="FO12:FQ12"/>
    <mergeCell ref="FR12:FT12"/>
    <mergeCell ref="FU12:FW12"/>
    <mergeCell ref="FX12:FZ12"/>
    <mergeCell ref="GG12:GI12"/>
    <mergeCell ref="FX11:FZ11"/>
    <mergeCell ref="FL12:FN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AA12:AC12"/>
    <mergeCell ref="AD12:AF12"/>
    <mergeCell ref="AG12:AI12"/>
    <mergeCell ref="AJ12:AL12"/>
    <mergeCell ref="AM12:AO12"/>
    <mergeCell ref="U12:W12"/>
    <mergeCell ref="BT12:BV12"/>
    <mergeCell ref="D51:E51"/>
    <mergeCell ref="F51:G51"/>
    <mergeCell ref="H51:I51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C12:E12"/>
    <mergeCell ref="F12:H12"/>
    <mergeCell ref="I12:K12"/>
    <mergeCell ref="D42:E42"/>
    <mergeCell ref="F42:G42"/>
    <mergeCell ref="H42:I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9" t="s">
        <v>0</v>
      </c>
      <c r="B4" s="99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>
      <c r="A5" s="99"/>
      <c r="B5" s="9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>
      <c r="A6" s="99"/>
      <c r="B6" s="9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>
      <c r="A7" s="99"/>
      <c r="B7" s="9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>
      <c r="A8" s="99"/>
      <c r="B8" s="9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>
      <c r="A9" s="99"/>
      <c r="B9" s="9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>
      <c r="A10" s="99"/>
      <c r="B10" s="9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>
      <c r="A11" s="99"/>
      <c r="B11" s="99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>
      <c r="A12" s="99"/>
      <c r="B12" s="99"/>
      <c r="C12" s="69" t="s">
        <v>1337</v>
      </c>
      <c r="D12" s="69"/>
      <c r="E12" s="69"/>
      <c r="F12" s="69" t="s">
        <v>1338</v>
      </c>
      <c r="G12" s="69"/>
      <c r="H12" s="69"/>
      <c r="I12" s="69" t="s">
        <v>1339</v>
      </c>
      <c r="J12" s="69"/>
      <c r="K12" s="69"/>
      <c r="L12" s="69" t="s">
        <v>1340</v>
      </c>
      <c r="M12" s="69"/>
      <c r="N12" s="69"/>
      <c r="O12" s="69" t="s">
        <v>1341</v>
      </c>
      <c r="P12" s="69"/>
      <c r="Q12" s="69"/>
      <c r="R12" s="69" t="s">
        <v>1342</v>
      </c>
      <c r="S12" s="69"/>
      <c r="T12" s="69"/>
      <c r="U12" s="69" t="s">
        <v>1343</v>
      </c>
      <c r="V12" s="69"/>
      <c r="W12" s="69"/>
      <c r="X12" s="69" t="s">
        <v>1344</v>
      </c>
      <c r="Y12" s="69"/>
      <c r="Z12" s="69"/>
      <c r="AA12" s="69" t="s">
        <v>1345</v>
      </c>
      <c r="AB12" s="69"/>
      <c r="AC12" s="69"/>
      <c r="AD12" s="69" t="s">
        <v>1346</v>
      </c>
      <c r="AE12" s="69"/>
      <c r="AF12" s="69"/>
      <c r="AG12" s="69" t="s">
        <v>1347</v>
      </c>
      <c r="AH12" s="69"/>
      <c r="AI12" s="69"/>
      <c r="AJ12" s="69" t="s">
        <v>1348</v>
      </c>
      <c r="AK12" s="69"/>
      <c r="AL12" s="69"/>
      <c r="AM12" s="69" t="s">
        <v>1349</v>
      </c>
      <c r="AN12" s="69"/>
      <c r="AO12" s="69"/>
      <c r="AP12" s="69" t="s">
        <v>1350</v>
      </c>
      <c r="AQ12" s="69"/>
      <c r="AR12" s="69"/>
      <c r="AS12" s="69" t="s">
        <v>1351</v>
      </c>
      <c r="AT12" s="69"/>
      <c r="AU12" s="69"/>
      <c r="AV12" s="69" t="s">
        <v>1352</v>
      </c>
      <c r="AW12" s="69"/>
      <c r="AX12" s="69"/>
      <c r="AY12" s="69" t="s">
        <v>1353</v>
      </c>
      <c r="AZ12" s="69"/>
      <c r="BA12" s="69"/>
      <c r="BB12" s="69" t="s">
        <v>1354</v>
      </c>
      <c r="BC12" s="69"/>
      <c r="BD12" s="69"/>
      <c r="BE12" s="69" t="s">
        <v>1355</v>
      </c>
      <c r="BF12" s="69"/>
      <c r="BG12" s="69"/>
      <c r="BH12" s="69" t="s">
        <v>1356</v>
      </c>
      <c r="BI12" s="69"/>
      <c r="BJ12" s="69"/>
      <c r="BK12" s="69" t="s">
        <v>1357</v>
      </c>
      <c r="BL12" s="69"/>
      <c r="BM12" s="69"/>
      <c r="BN12" s="69" t="s">
        <v>1358</v>
      </c>
      <c r="BO12" s="69"/>
      <c r="BP12" s="69"/>
      <c r="BQ12" s="69" t="s">
        <v>1359</v>
      </c>
      <c r="BR12" s="69"/>
      <c r="BS12" s="69"/>
      <c r="BT12" s="69" t="s">
        <v>1360</v>
      </c>
      <c r="BU12" s="69"/>
      <c r="BV12" s="69"/>
      <c r="BW12" s="69" t="s">
        <v>1361</v>
      </c>
      <c r="BX12" s="69"/>
      <c r="BY12" s="69"/>
      <c r="BZ12" s="69" t="s">
        <v>1198</v>
      </c>
      <c r="CA12" s="69"/>
      <c r="CB12" s="69"/>
      <c r="CC12" s="69" t="s">
        <v>1362</v>
      </c>
      <c r="CD12" s="69"/>
      <c r="CE12" s="69"/>
      <c r="CF12" s="69" t="s">
        <v>1363</v>
      </c>
      <c r="CG12" s="69"/>
      <c r="CH12" s="69"/>
      <c r="CI12" s="69" t="s">
        <v>1364</v>
      </c>
      <c r="CJ12" s="69"/>
      <c r="CK12" s="69"/>
      <c r="CL12" s="69" t="s">
        <v>1365</v>
      </c>
      <c r="CM12" s="69"/>
      <c r="CN12" s="69"/>
      <c r="CO12" s="69" t="s">
        <v>1366</v>
      </c>
      <c r="CP12" s="69"/>
      <c r="CQ12" s="69"/>
      <c r="CR12" s="69" t="s">
        <v>1367</v>
      </c>
      <c r="CS12" s="69"/>
      <c r="CT12" s="69"/>
      <c r="CU12" s="69" t="s">
        <v>1368</v>
      </c>
      <c r="CV12" s="69"/>
      <c r="CW12" s="69"/>
      <c r="CX12" s="69" t="s">
        <v>1369</v>
      </c>
      <c r="CY12" s="69"/>
      <c r="CZ12" s="69"/>
      <c r="DA12" s="69" t="s">
        <v>1370</v>
      </c>
      <c r="DB12" s="69"/>
      <c r="DC12" s="69"/>
      <c r="DD12" s="69" t="s">
        <v>1371</v>
      </c>
      <c r="DE12" s="69"/>
      <c r="DF12" s="69"/>
      <c r="DG12" s="69" t="s">
        <v>1372</v>
      </c>
      <c r="DH12" s="69"/>
      <c r="DI12" s="69"/>
      <c r="DJ12" s="100" t="s">
        <v>1373</v>
      </c>
      <c r="DK12" s="100"/>
      <c r="DL12" s="100"/>
      <c r="DM12" s="100" t="s">
        <v>1374</v>
      </c>
      <c r="DN12" s="100"/>
      <c r="DO12" s="100"/>
      <c r="DP12" s="100" t="s">
        <v>1375</v>
      </c>
      <c r="DQ12" s="100"/>
      <c r="DR12" s="100"/>
      <c r="DS12" s="100" t="s">
        <v>1376</v>
      </c>
      <c r="DT12" s="100"/>
      <c r="DU12" s="100"/>
      <c r="DV12" s="100" t="s">
        <v>745</v>
      </c>
      <c r="DW12" s="100"/>
      <c r="DX12" s="100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1230</v>
      </c>
      <c r="EF12" s="69"/>
      <c r="EG12" s="69"/>
      <c r="EH12" s="69" t="s">
        <v>763</v>
      </c>
      <c r="EI12" s="69"/>
      <c r="EJ12" s="69"/>
      <c r="EK12" s="69" t="s">
        <v>1333</v>
      </c>
      <c r="EL12" s="69"/>
      <c r="EM12" s="69"/>
      <c r="EN12" s="69" t="s">
        <v>766</v>
      </c>
      <c r="EO12" s="69"/>
      <c r="EP12" s="69"/>
      <c r="EQ12" s="69" t="s">
        <v>1239</v>
      </c>
      <c r="ER12" s="69"/>
      <c r="ES12" s="69"/>
      <c r="ET12" s="69" t="s">
        <v>771</v>
      </c>
      <c r="EU12" s="69"/>
      <c r="EV12" s="69"/>
      <c r="EW12" s="69" t="s">
        <v>1242</v>
      </c>
      <c r="EX12" s="69"/>
      <c r="EY12" s="69"/>
      <c r="EZ12" s="69" t="s">
        <v>1244</v>
      </c>
      <c r="FA12" s="69"/>
      <c r="FB12" s="69"/>
      <c r="FC12" s="69" t="s">
        <v>1246</v>
      </c>
      <c r="FD12" s="69"/>
      <c r="FE12" s="69"/>
      <c r="FF12" s="69" t="s">
        <v>1334</v>
      </c>
      <c r="FG12" s="69"/>
      <c r="FH12" s="69"/>
      <c r="FI12" s="69" t="s">
        <v>1249</v>
      </c>
      <c r="FJ12" s="69"/>
      <c r="FK12" s="69"/>
      <c r="FL12" s="69" t="s">
        <v>775</v>
      </c>
      <c r="FM12" s="69"/>
      <c r="FN12" s="69"/>
      <c r="FO12" s="69" t="s">
        <v>1253</v>
      </c>
      <c r="FP12" s="69"/>
      <c r="FQ12" s="69"/>
      <c r="FR12" s="69" t="s">
        <v>1256</v>
      </c>
      <c r="FS12" s="69"/>
      <c r="FT12" s="69"/>
      <c r="FU12" s="69" t="s">
        <v>1260</v>
      </c>
      <c r="FV12" s="69"/>
      <c r="FW12" s="69"/>
      <c r="FX12" s="69" t="s">
        <v>1262</v>
      </c>
      <c r="FY12" s="69"/>
      <c r="FZ12" s="69"/>
      <c r="GA12" s="100" t="s">
        <v>1265</v>
      </c>
      <c r="GB12" s="100"/>
      <c r="GC12" s="100"/>
      <c r="GD12" s="69" t="s">
        <v>780</v>
      </c>
      <c r="GE12" s="69"/>
      <c r="GF12" s="69"/>
      <c r="GG12" s="100" t="s">
        <v>1272</v>
      </c>
      <c r="GH12" s="100"/>
      <c r="GI12" s="100"/>
      <c r="GJ12" s="100" t="s">
        <v>1273</v>
      </c>
      <c r="GK12" s="100"/>
      <c r="GL12" s="100"/>
      <c r="GM12" s="100" t="s">
        <v>1275</v>
      </c>
      <c r="GN12" s="100"/>
      <c r="GO12" s="100"/>
      <c r="GP12" s="100" t="s">
        <v>1276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69" t="s">
        <v>1283</v>
      </c>
      <c r="HC12" s="69"/>
      <c r="HD12" s="69"/>
      <c r="HE12" s="69" t="s">
        <v>1285</v>
      </c>
      <c r="HF12" s="69"/>
      <c r="HG12" s="69"/>
      <c r="HH12" s="69" t="s">
        <v>796</v>
      </c>
      <c r="HI12" s="69"/>
      <c r="HJ12" s="69"/>
      <c r="HK12" s="69" t="s">
        <v>1286</v>
      </c>
      <c r="HL12" s="69"/>
      <c r="HM12" s="69"/>
      <c r="HN12" s="69" t="s">
        <v>1289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1298</v>
      </c>
      <c r="IA12" s="69"/>
      <c r="IB12" s="69"/>
      <c r="IC12" s="69" t="s">
        <v>1302</v>
      </c>
      <c r="ID12" s="69"/>
      <c r="IE12" s="69"/>
      <c r="IF12" s="69" t="s">
        <v>802</v>
      </c>
      <c r="IG12" s="69"/>
      <c r="IH12" s="69"/>
      <c r="II12" s="69" t="s">
        <v>1307</v>
      </c>
      <c r="IJ12" s="69"/>
      <c r="IK12" s="69"/>
      <c r="IL12" s="69" t="s">
        <v>1308</v>
      </c>
      <c r="IM12" s="69"/>
      <c r="IN12" s="69"/>
      <c r="IO12" s="69" t="s">
        <v>1312</v>
      </c>
      <c r="IP12" s="69"/>
      <c r="IQ12" s="69"/>
      <c r="IR12" s="69" t="s">
        <v>1316</v>
      </c>
      <c r="IS12" s="69"/>
      <c r="IT12" s="69"/>
    </row>
    <row r="13" spans="1:293" ht="82.5" customHeight="1">
      <c r="A13" s="99"/>
      <c r="B13" s="99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87" t="s">
        <v>3</v>
      </c>
      <c r="G47" s="88"/>
      <c r="H47" s="89" t="s">
        <v>715</v>
      </c>
      <c r="I47" s="90"/>
      <c r="J47" s="89" t="s">
        <v>331</v>
      </c>
      <c r="K47" s="9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6" t="s">
        <v>116</v>
      </c>
      <c r="G56" s="67"/>
      <c r="H56" s="89" t="s">
        <v>174</v>
      </c>
      <c r="I56" s="90"/>
      <c r="J56" s="107" t="s">
        <v>186</v>
      </c>
      <c r="K56" s="107"/>
      <c r="L56" s="107" t="s">
        <v>117</v>
      </c>
      <c r="M56" s="107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4" t="s">
        <v>1379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0" t="s">
        <v>0</v>
      </c>
      <c r="B4" s="8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>
      <c r="A5" s="81"/>
      <c r="B5" s="81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81"/>
      <c r="B6" s="8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>
      <c r="A7" s="81"/>
      <c r="B7" s="81"/>
      <c r="C7" s="69" t="s">
        <v>1337</v>
      </c>
      <c r="D7" s="69"/>
      <c r="E7" s="69"/>
      <c r="F7" s="69" t="s">
        <v>1338</v>
      </c>
      <c r="G7" s="69"/>
      <c r="H7" s="69"/>
      <c r="I7" s="69" t="s">
        <v>1339</v>
      </c>
      <c r="J7" s="69"/>
      <c r="K7" s="69"/>
      <c r="L7" s="69" t="s">
        <v>1340</v>
      </c>
      <c r="M7" s="69"/>
      <c r="N7" s="69"/>
      <c r="O7" s="69" t="s">
        <v>1341</v>
      </c>
      <c r="P7" s="69"/>
      <c r="Q7" s="69"/>
      <c r="R7" s="69" t="s">
        <v>1342</v>
      </c>
      <c r="S7" s="69"/>
      <c r="T7" s="69"/>
      <c r="U7" s="69" t="s">
        <v>1343</v>
      </c>
      <c r="V7" s="69"/>
      <c r="W7" s="69"/>
      <c r="X7" s="69" t="s">
        <v>1344</v>
      </c>
      <c r="Y7" s="69"/>
      <c r="Z7" s="69"/>
      <c r="AA7" s="69" t="s">
        <v>1345</v>
      </c>
      <c r="AB7" s="69"/>
      <c r="AC7" s="69"/>
      <c r="AD7" s="69" t="s">
        <v>1346</v>
      </c>
      <c r="AE7" s="69"/>
      <c r="AF7" s="69"/>
      <c r="AG7" s="69" t="s">
        <v>1347</v>
      </c>
      <c r="AH7" s="69"/>
      <c r="AI7" s="69"/>
      <c r="AJ7" s="69" t="s">
        <v>1348</v>
      </c>
      <c r="AK7" s="69"/>
      <c r="AL7" s="69"/>
      <c r="AM7" s="69" t="s">
        <v>1349</v>
      </c>
      <c r="AN7" s="69"/>
      <c r="AO7" s="69"/>
      <c r="AP7" s="69" t="s">
        <v>1350</v>
      </c>
      <c r="AQ7" s="69"/>
      <c r="AR7" s="69"/>
      <c r="AS7" s="69" t="s">
        <v>1351</v>
      </c>
      <c r="AT7" s="69"/>
      <c r="AU7" s="69"/>
      <c r="AV7" s="69" t="s">
        <v>1352</v>
      </c>
      <c r="AW7" s="69"/>
      <c r="AX7" s="69"/>
      <c r="AY7" s="69" t="s">
        <v>1353</v>
      </c>
      <c r="AZ7" s="69"/>
      <c r="BA7" s="69"/>
      <c r="BB7" s="69" t="s">
        <v>1354</v>
      </c>
      <c r="BC7" s="69"/>
      <c r="BD7" s="69"/>
      <c r="BE7" s="69" t="s">
        <v>1355</v>
      </c>
      <c r="BF7" s="69"/>
      <c r="BG7" s="69"/>
      <c r="BH7" s="69" t="s">
        <v>1356</v>
      </c>
      <c r="BI7" s="69"/>
      <c r="BJ7" s="69"/>
      <c r="BK7" s="69" t="s">
        <v>1357</v>
      </c>
      <c r="BL7" s="69"/>
      <c r="BM7" s="69"/>
      <c r="BN7" s="69" t="s">
        <v>1358</v>
      </c>
      <c r="BO7" s="69"/>
      <c r="BP7" s="69"/>
      <c r="BQ7" s="69" t="s">
        <v>1359</v>
      </c>
      <c r="BR7" s="69"/>
      <c r="BS7" s="69"/>
      <c r="BT7" s="69" t="s">
        <v>1360</v>
      </c>
      <c r="BU7" s="69"/>
      <c r="BV7" s="69"/>
      <c r="BW7" s="69" t="s">
        <v>1361</v>
      </c>
      <c r="BX7" s="69"/>
      <c r="BY7" s="69"/>
      <c r="BZ7" s="69" t="s">
        <v>1198</v>
      </c>
      <c r="CA7" s="69"/>
      <c r="CB7" s="69"/>
      <c r="CC7" s="69" t="s">
        <v>1362</v>
      </c>
      <c r="CD7" s="69"/>
      <c r="CE7" s="69"/>
      <c r="CF7" s="69" t="s">
        <v>1363</v>
      </c>
      <c r="CG7" s="69"/>
      <c r="CH7" s="69"/>
      <c r="CI7" s="69" t="s">
        <v>1364</v>
      </c>
      <c r="CJ7" s="69"/>
      <c r="CK7" s="69"/>
      <c r="CL7" s="69" t="s">
        <v>1365</v>
      </c>
      <c r="CM7" s="69"/>
      <c r="CN7" s="69"/>
      <c r="CO7" s="69" t="s">
        <v>1366</v>
      </c>
      <c r="CP7" s="69"/>
      <c r="CQ7" s="69"/>
      <c r="CR7" s="69" t="s">
        <v>1367</v>
      </c>
      <c r="CS7" s="69"/>
      <c r="CT7" s="69"/>
      <c r="CU7" s="69" t="s">
        <v>1368</v>
      </c>
      <c r="CV7" s="69"/>
      <c r="CW7" s="69"/>
      <c r="CX7" s="69" t="s">
        <v>1369</v>
      </c>
      <c r="CY7" s="69"/>
      <c r="CZ7" s="69"/>
      <c r="DA7" s="69" t="s">
        <v>1370</v>
      </c>
      <c r="DB7" s="69"/>
      <c r="DC7" s="69"/>
      <c r="DD7" s="69" t="s">
        <v>1371</v>
      </c>
      <c r="DE7" s="69"/>
      <c r="DF7" s="69"/>
      <c r="DG7" s="69" t="s">
        <v>1372</v>
      </c>
      <c r="DH7" s="69"/>
      <c r="DI7" s="69"/>
      <c r="DJ7" s="100" t="s">
        <v>1373</v>
      </c>
      <c r="DK7" s="100"/>
      <c r="DL7" s="100"/>
      <c r="DM7" s="100" t="s">
        <v>1374</v>
      </c>
      <c r="DN7" s="100"/>
      <c r="DO7" s="100"/>
      <c r="DP7" s="100" t="s">
        <v>1375</v>
      </c>
      <c r="DQ7" s="100"/>
      <c r="DR7" s="100"/>
      <c r="DS7" s="100" t="s">
        <v>1376</v>
      </c>
      <c r="DT7" s="100"/>
      <c r="DU7" s="100"/>
      <c r="DV7" s="100" t="s">
        <v>745</v>
      </c>
      <c r="DW7" s="100"/>
      <c r="DX7" s="100"/>
      <c r="DY7" s="69" t="s">
        <v>761</v>
      </c>
      <c r="DZ7" s="69"/>
      <c r="EA7" s="69"/>
      <c r="EB7" s="69" t="s">
        <v>762</v>
      </c>
      <c r="EC7" s="69"/>
      <c r="ED7" s="69"/>
      <c r="EE7" s="69" t="s">
        <v>1230</v>
      </c>
      <c r="EF7" s="69"/>
      <c r="EG7" s="69"/>
      <c r="EH7" s="69" t="s">
        <v>763</v>
      </c>
      <c r="EI7" s="69"/>
      <c r="EJ7" s="69"/>
      <c r="EK7" s="69" t="s">
        <v>1333</v>
      </c>
      <c r="EL7" s="69"/>
      <c r="EM7" s="69"/>
      <c r="EN7" s="69" t="s">
        <v>766</v>
      </c>
      <c r="EO7" s="69"/>
      <c r="EP7" s="69"/>
      <c r="EQ7" s="69" t="s">
        <v>1239</v>
      </c>
      <c r="ER7" s="69"/>
      <c r="ES7" s="69"/>
      <c r="ET7" s="69" t="s">
        <v>771</v>
      </c>
      <c r="EU7" s="69"/>
      <c r="EV7" s="69"/>
      <c r="EW7" s="69" t="s">
        <v>1242</v>
      </c>
      <c r="EX7" s="69"/>
      <c r="EY7" s="69"/>
      <c r="EZ7" s="69" t="s">
        <v>1244</v>
      </c>
      <c r="FA7" s="69"/>
      <c r="FB7" s="69"/>
      <c r="FC7" s="69" t="s">
        <v>1246</v>
      </c>
      <c r="FD7" s="69"/>
      <c r="FE7" s="69"/>
      <c r="FF7" s="69" t="s">
        <v>1334</v>
      </c>
      <c r="FG7" s="69"/>
      <c r="FH7" s="69"/>
      <c r="FI7" s="69" t="s">
        <v>1249</v>
      </c>
      <c r="FJ7" s="69"/>
      <c r="FK7" s="69"/>
      <c r="FL7" s="69" t="s">
        <v>775</v>
      </c>
      <c r="FM7" s="69"/>
      <c r="FN7" s="69"/>
      <c r="FO7" s="69" t="s">
        <v>1253</v>
      </c>
      <c r="FP7" s="69"/>
      <c r="FQ7" s="69"/>
      <c r="FR7" s="69" t="s">
        <v>1256</v>
      </c>
      <c r="FS7" s="69"/>
      <c r="FT7" s="69"/>
      <c r="FU7" s="69" t="s">
        <v>1260</v>
      </c>
      <c r="FV7" s="69"/>
      <c r="FW7" s="69"/>
      <c r="FX7" s="69" t="s">
        <v>1262</v>
      </c>
      <c r="FY7" s="69"/>
      <c r="FZ7" s="69"/>
      <c r="GA7" s="100" t="s">
        <v>1265</v>
      </c>
      <c r="GB7" s="100"/>
      <c r="GC7" s="100"/>
      <c r="GD7" s="69" t="s">
        <v>780</v>
      </c>
      <c r="GE7" s="69"/>
      <c r="GF7" s="69"/>
      <c r="GG7" s="100" t="s">
        <v>1272</v>
      </c>
      <c r="GH7" s="100"/>
      <c r="GI7" s="100"/>
      <c r="GJ7" s="100" t="s">
        <v>1273</v>
      </c>
      <c r="GK7" s="100"/>
      <c r="GL7" s="100"/>
      <c r="GM7" s="100" t="s">
        <v>1275</v>
      </c>
      <c r="GN7" s="100"/>
      <c r="GO7" s="100"/>
      <c r="GP7" s="100" t="s">
        <v>1276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69" t="s">
        <v>1283</v>
      </c>
      <c r="HC7" s="69"/>
      <c r="HD7" s="69"/>
      <c r="HE7" s="69" t="s">
        <v>1285</v>
      </c>
      <c r="HF7" s="69"/>
      <c r="HG7" s="69"/>
      <c r="HH7" s="69" t="s">
        <v>796</v>
      </c>
      <c r="HI7" s="69"/>
      <c r="HJ7" s="69"/>
      <c r="HK7" s="69" t="s">
        <v>1286</v>
      </c>
      <c r="HL7" s="69"/>
      <c r="HM7" s="69"/>
      <c r="HN7" s="69" t="s">
        <v>1289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1298</v>
      </c>
      <c r="IA7" s="69"/>
      <c r="IB7" s="69"/>
      <c r="IC7" s="69" t="s">
        <v>1302</v>
      </c>
      <c r="ID7" s="69"/>
      <c r="IE7" s="69"/>
      <c r="IF7" s="69" t="s">
        <v>802</v>
      </c>
      <c r="IG7" s="69"/>
      <c r="IH7" s="69"/>
      <c r="II7" s="69" t="s">
        <v>1307</v>
      </c>
      <c r="IJ7" s="69"/>
      <c r="IK7" s="69"/>
      <c r="IL7" s="69" t="s">
        <v>1308</v>
      </c>
      <c r="IM7" s="69"/>
      <c r="IN7" s="69"/>
      <c r="IO7" s="69" t="s">
        <v>1312</v>
      </c>
      <c r="IP7" s="69"/>
      <c r="IQ7" s="69"/>
      <c r="IR7" s="69" t="s">
        <v>1316</v>
      </c>
      <c r="IS7" s="69"/>
      <c r="IT7" s="69"/>
    </row>
    <row r="8" spans="1:254" ht="58.5" customHeight="1">
      <c r="A8" s="82"/>
      <c r="B8" s="8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87" t="s">
        <v>3</v>
      </c>
      <c r="G42" s="88"/>
      <c r="H42" s="89" t="s">
        <v>715</v>
      </c>
      <c r="I42" s="90"/>
      <c r="J42" s="89" t="s">
        <v>331</v>
      </c>
      <c r="K42" s="9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6" t="s">
        <v>116</v>
      </c>
      <c r="G51" s="67"/>
      <c r="H51" s="89" t="s">
        <v>174</v>
      </c>
      <c r="I51" s="90"/>
      <c r="J51" s="107" t="s">
        <v>186</v>
      </c>
      <c r="K51" s="107"/>
      <c r="L51" s="107" t="s">
        <v>117</v>
      </c>
      <c r="M51" s="107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Auelbek</cp:lastModifiedBy>
  <dcterms:created xsi:type="dcterms:W3CDTF">2022-12-22T06:57:03Z</dcterms:created>
  <dcterms:modified xsi:type="dcterms:W3CDTF">2025-08-10T11:53:47Z</dcterms:modified>
</cp:coreProperties>
</file>